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cd752880c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unler" sheetId="1" r:id="Rf6b0362bb3434f8f"/>
    <x:sheet xmlns:r="http://schemas.openxmlformats.org/officeDocument/2006/relationships" name="Hareketler" sheetId="2" r:id="Rb95f0fe2ecc644b5"/>
    <x:sheet xmlns:r="http://schemas.openxmlformats.org/officeDocument/2006/relationships" name="Kullanim" sheetId="3" r:id="Rea9adf9e569a4b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yyyy-mm-dd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1A24"/>
      <x:name val="Carlito"/>
    </x:font>
    <x:font>
      <x:sz val="11"/>
      <x:color rgb="FF172033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A24"/>
      </x:patternFill>
    </x:fill>
    <x:fill>
      <x:patternFill patternType="solid">
        <x:fgColor rgb="FFF4F2FA"/>
      </x:patternFill>
    </x:fill>
    <x:fill>
      <x:patternFill patternType="solid">
        <x:fgColor rgb="FFF1F1F5"/>
      </x:patternFill>
    </x:fill>
    <x:fill>
      <x:patternFill patternType="solid">
        <x:fgColor rgb="FFF4F2FA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91B1B"/>
      </x:font>
      <x:fill>
        <x:patternFill>
          <x:bgColor rgb="FFFEE2E2"/>
        </x:patternFill>
      </x:fill>
    </x:dxf>
    <x:dxf>
      <x:font>
        <x:color rgb="FF8A42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0acf36fc44577" /><Relationship Type="http://schemas.openxmlformats.org/officeDocument/2006/relationships/theme" Target="/xl/theme/theme1.xml" Id="R48d4cb7a918e44a4" /><Relationship Type="http://schemas.openxmlformats.org/officeDocument/2006/relationships/sharedStrings" Target="/xl/sharedStrings.xml" Id="R7faf9384a76547ba" /><Relationship Type="http://schemas.openxmlformats.org/officeDocument/2006/relationships/worksheet" Target="/xl/worksheets/sheet1.xml" Id="Rf6b0362bb3434f8f" /><Relationship Type="http://schemas.openxmlformats.org/officeDocument/2006/relationships/worksheet" Target="/xl/worksheets/sheet2.xml" Id="Rb95f0fe2ecc644b5" /><Relationship Type="http://schemas.openxmlformats.org/officeDocument/2006/relationships/worksheet" Target="/xl/worksheets/sheet3.xml" Id="Rea9adf9e569a4b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14" hidden="0" customWidth="1"/>
    <x:col min="4" max="4" width="20" hidden="0" customWidth="1"/>
    <x:col min="5" max="5" width="18" hidden="0" customWidth="1"/>
    <x:col min="6" max="6" width="20" hidden="0" customWidth="1"/>
    <x:col min="7" max="7" width="18" hidden="0" customWidth="1"/>
  </x:cols>
  <x:sheetData>
    <x:row r="1" ht="36" customHeight="1">
      <x:c r="A1" s="19" t="str">
        <x:v>SKU</x:v>
      </x:c>
      <x:c r="B1" s="19" t="str">
        <x:v>Ürün Adı</x:v>
      </x:c>
      <x:c r="C1" s="19" t="str">
        <x:v>Birim</x:v>
      </x:c>
      <x:c r="D1" s="19" t="str">
        <x:v>Açılış Stoku</x:v>
      </x:c>
      <x:c r="E1" s="19" t="str">
        <x:v>Güncel Stok</x:v>
      </x:c>
      <x:c r="F1" s="19" t="str">
        <x:v>Minimum Stok</x:v>
      </x:c>
      <x:c r="G1" s="19" t="str">
        <x:v>Durum</x:v>
      </x:c>
    </x:row>
    <x:row r="2" ht="21" customHeight="1">
      <x:c r="A2" s="20" t="str">
        <x:v>SKU-001</x:v>
      </x:c>
      <x:c r="B2" s="20" t="str">
        <x:v>Örnek Ürün A</x:v>
      </x:c>
      <x:c r="C2" s="20" t="str">
        <x:v>Adet</x:v>
      </x:c>
      <x:c r="D2" s="20" t="n">
        <x:v>25</x:v>
      </x:c>
      <x:c r="E2" s="21" t="n">
        <x:f>IF(A2="","",IF(OR(COUNTIF($A$2:$A$101,A2)&lt;&gt;1,NOT(ISNUMBER(D2)),D2&lt;0),"Girdi kontrol",IF(COUNTIFS(Hareketler!$B$2:$B$151,A2,Hareketler!$H$2:$H$151,"&lt;&gt;Uygun")&gt;0,"Hareket kontrol",D2+SUMIF(Hareketler!$B$2:$B$151,A2,Hareketler!$E$2:$E$151)-SUMIF(Hareketler!$B$2:$B$151,A2,Hareketler!$F$2:$F$151))))</x:f>
        <x:v>22</x:v>
      </x:c>
      <x:c r="F2" s="20" t="n">
        <x:v>10</x:v>
      </x:c>
      <x:c r="G2" s="21" t="str">
        <x:f>IF(A2="","",IF(OR(NOT(ISNUMBER(E2)),NOT(ISNUMBER(F2)),F2&lt;0),"Veriyi kontrol edin",IF(E2&lt;0,"Negatif stok",IF(E2&lt;F2,"Kritik","Normal"))))</x:f>
        <x:v>Normal</x:v>
      </x:c>
    </x:row>
    <x:row r="3" ht="21" customHeight="1">
      <x:c r="A3" s="20" t="str">
        <x:v>SKU-002</x:v>
      </x:c>
      <x:c r="B3" s="20" t="str">
        <x:v>Örnek Ürün B</x:v>
      </x:c>
      <x:c r="C3" s="20" t="str">
        <x:v>Adet</x:v>
      </x:c>
      <x:c r="D3" s="20" t="n">
        <x:v>12</x:v>
      </x:c>
      <x:c r="E3" s="21" t="n">
        <x:f>IF(A3="","",IF(OR(COUNTIF($A$2:$A$101,A3)&lt;&gt;1,NOT(ISNUMBER(D3)),D3&lt;0),"Girdi kontrol",IF(COUNTIFS(Hareketler!$B$2:$B$151,A3,Hareketler!$H$2:$H$151,"&lt;&gt;Uygun")&gt;0,"Hareket kontrol",D3+SUMIF(Hareketler!$B$2:$B$151,A3,Hareketler!$E$2:$E$151)-SUMIF(Hareketler!$B$2:$B$151,A3,Hareketler!$F$2:$F$151))))</x:f>
        <x:v>6</x:v>
      </x:c>
      <x:c r="F3" s="20" t="n">
        <x:v>10</x:v>
      </x:c>
      <x:c r="G3" s="21" t="str">
        <x:f>IF(A3="","",IF(OR(NOT(ISNUMBER(E3)),NOT(ISNUMBER(F3)),F3&lt;0),"Veriyi kontrol edin",IF(E3&lt;0,"Negatif stok",IF(E3&lt;F3,"Kritik","Normal"))))</x:f>
        <x:v>Kritik</x:v>
      </x:c>
    </x:row>
    <x:row r="4" ht="21" customHeight="1">
      <x:c r="A4" s="20" t="str">
        <x:v>SKU-003</x:v>
      </x:c>
      <x:c r="B4" s="20" t="str">
        <x:v>Örnek Ürün C</x:v>
      </x:c>
      <x:c r="C4" s="20" t="str">
        <x:v>Kutu</x:v>
      </x:c>
      <x:c r="D4" s="20" t="n">
        <x:v>30</x:v>
      </x:c>
      <x:c r="E4" s="21" t="n">
        <x:f>IF(A4="","",IF(OR(COUNTIF($A$2:$A$101,A4)&lt;&gt;1,NOT(ISNUMBER(D4)),D4&lt;0),"Girdi kontrol",IF(COUNTIFS(Hareketler!$B$2:$B$151,A4,Hareketler!$H$2:$H$151,"&lt;&gt;Uygun")&gt;0,"Hareket kontrol",D4+SUMIF(Hareketler!$B$2:$B$151,A4,Hareketler!$E$2:$E$151)-SUMIF(Hareketler!$B$2:$B$151,A4,Hareketler!$F$2:$F$151))))</x:f>
        <x:v>36</x:v>
      </x:c>
      <x:c r="F4" s="20" t="n">
        <x:v>15</x:v>
      </x:c>
      <x:c r="G4" s="21" t="str">
        <x:f>IF(A4="","",IF(OR(NOT(ISNUMBER(E4)),NOT(ISNUMBER(F4)),F4&lt;0),"Veriyi kontrol edin",IF(E4&lt;0,"Negatif stok",IF(E4&lt;F4,"Kritik","Normal"))))</x:f>
        <x:v>Normal</x:v>
      </x:c>
    </x:row>
    <x:row r="5" ht="21" customHeight="1">
      <x:c r="A5" s="20" t="str">
        <x:v>SKU-004</x:v>
      </x:c>
      <x:c r="B5" s="20" t="str">
        <x:v>Örnek Ürün D</x:v>
      </x:c>
      <x:c r="C5" s="20" t="str">
        <x:v>Adet</x:v>
      </x:c>
      <x:c r="D5" s="20" t="n">
        <x:v>8</x:v>
      </x:c>
      <x:c r="E5" s="21" t="n">
        <x:f>IF(A5="","",IF(OR(COUNTIF($A$2:$A$101,A5)&lt;&gt;1,NOT(ISNUMBER(D5)),D5&lt;0),"Girdi kontrol",IF(COUNTIFS(Hareketler!$B$2:$B$151,A5,Hareketler!$H$2:$H$151,"&lt;&gt;Uygun")&gt;0,"Hareket kontrol",D5+SUMIF(Hareketler!$B$2:$B$151,A5,Hareketler!$E$2:$E$151)-SUMIF(Hareketler!$B$2:$B$151,A5,Hareketler!$F$2:$F$151))))</x:f>
        <x:v>6</x:v>
      </x:c>
      <x:c r="F5" s="20" t="n">
        <x:v>10</x:v>
      </x:c>
      <x:c r="G5" s="21" t="str">
        <x:f>IF(A5="","",IF(OR(NOT(ISNUMBER(E5)),NOT(ISNUMBER(F5)),F5&lt;0),"Veriyi kontrol edin",IF(E5&lt;0,"Negatif stok",IF(E5&lt;F5,"Kritik","Normal"))))</x:f>
        <x:v>Kritik</x:v>
      </x:c>
    </x:row>
    <x:row r="6" ht="21" customHeight="1">
      <x:c r="A6" s="20"/>
      <x:c r="B6" s="20"/>
      <x:c r="C6" s="20"/>
      <x:c r="D6" s="20"/>
      <x:c r="E6" s="21" t="str">
        <x:f>IF(A6="","",IF(OR(COUNTIF($A$2:$A$101,A6)&lt;&gt;1,NOT(ISNUMBER(D6)),D6&lt;0),"Girdi kontrol",IF(COUNTIFS(Hareketler!$B$2:$B$151,A6,Hareketler!$H$2:$H$151,"&lt;&gt;Uygun")&gt;0,"Hareket kontrol",D6+SUMIF(Hareketler!$B$2:$B$151,A6,Hareketler!$E$2:$E$151)-SUMIF(Hareketler!$B$2:$B$151,A6,Hareketler!$F$2:$F$151))))</x:f>
      </x:c>
      <x:c r="F6" s="20"/>
      <x:c r="G6" s="21" t="str">
        <x:f>IF(A6="","",IF(OR(NOT(ISNUMBER(E6)),NOT(ISNUMBER(F6)),F6&lt;0),"Veriyi kontrol edin",IF(E6&lt;0,"Negatif stok",IF(E6&lt;F6,"Kritik","Normal"))))</x:f>
      </x:c>
    </x:row>
    <x:row r="7" ht="21" customHeight="1">
      <x:c r="A7" s="20"/>
      <x:c r="B7" s="20"/>
      <x:c r="C7" s="20"/>
      <x:c r="D7" s="20"/>
      <x:c r="E7" s="21" t="str">
        <x:f>IF(A7="","",IF(OR(COUNTIF($A$2:$A$101,A7)&lt;&gt;1,NOT(ISNUMBER(D7)),D7&lt;0),"Girdi kontrol",IF(COUNTIFS(Hareketler!$B$2:$B$151,A7,Hareketler!$H$2:$H$151,"&lt;&gt;Uygun")&gt;0,"Hareket kontrol",D7+SUMIF(Hareketler!$B$2:$B$151,A7,Hareketler!$E$2:$E$151)-SUMIF(Hareketler!$B$2:$B$151,A7,Hareketler!$F$2:$F$151))))</x:f>
      </x:c>
      <x:c r="F7" s="20"/>
      <x:c r="G7" s="21" t="str">
        <x:f>IF(A7="","",IF(OR(NOT(ISNUMBER(E7)),NOT(ISNUMBER(F7)),F7&lt;0),"Veriyi kontrol edin",IF(E7&lt;0,"Negatif stok",IF(E7&lt;F7,"Kritik","Normal"))))</x:f>
      </x:c>
    </x:row>
    <x:row r="8" ht="21" customHeight="1">
      <x:c r="A8" s="20"/>
      <x:c r="B8" s="20"/>
      <x:c r="C8" s="20"/>
      <x:c r="D8" s="20"/>
      <x:c r="E8" s="21" t="str">
        <x:f>IF(A8="","",IF(OR(COUNTIF($A$2:$A$101,A8)&lt;&gt;1,NOT(ISNUMBER(D8)),D8&lt;0),"Girdi kontrol",IF(COUNTIFS(Hareketler!$B$2:$B$151,A8,Hareketler!$H$2:$H$151,"&lt;&gt;Uygun")&gt;0,"Hareket kontrol",D8+SUMIF(Hareketler!$B$2:$B$151,A8,Hareketler!$E$2:$E$151)-SUMIF(Hareketler!$B$2:$B$151,A8,Hareketler!$F$2:$F$151))))</x:f>
      </x:c>
      <x:c r="F8" s="20"/>
      <x:c r="G8" s="21" t="str">
        <x:f>IF(A8="","",IF(OR(NOT(ISNUMBER(E8)),NOT(ISNUMBER(F8)),F8&lt;0),"Veriyi kontrol edin",IF(E8&lt;0,"Negatif stok",IF(E8&lt;F8,"Kritik","Normal"))))</x:f>
      </x:c>
    </x:row>
    <x:row r="9" ht="21" customHeight="1">
      <x:c r="A9" s="20"/>
      <x:c r="B9" s="20"/>
      <x:c r="C9" s="20"/>
      <x:c r="D9" s="20"/>
      <x:c r="E9" s="21" t="str">
        <x:f>IF(A9="","",IF(OR(COUNTIF($A$2:$A$101,A9)&lt;&gt;1,NOT(ISNUMBER(D9)),D9&lt;0),"Girdi kontrol",IF(COUNTIFS(Hareketler!$B$2:$B$151,A9,Hareketler!$H$2:$H$151,"&lt;&gt;Uygun")&gt;0,"Hareket kontrol",D9+SUMIF(Hareketler!$B$2:$B$151,A9,Hareketler!$E$2:$E$151)-SUMIF(Hareketler!$B$2:$B$151,A9,Hareketler!$F$2:$F$151))))</x:f>
      </x:c>
      <x:c r="F9" s="20"/>
      <x:c r="G9" s="21" t="str">
        <x:f>IF(A9="","",IF(OR(NOT(ISNUMBER(E9)),NOT(ISNUMBER(F9)),F9&lt;0),"Veriyi kontrol edin",IF(E9&lt;0,"Negatif stok",IF(E9&lt;F9,"Kritik","Normal"))))</x:f>
      </x:c>
    </x:row>
    <x:row r="10" ht="21" customHeight="1">
      <x:c r="A10" s="20"/>
      <x:c r="B10" s="20"/>
      <x:c r="C10" s="20"/>
      <x:c r="D10" s="20"/>
      <x:c r="E10" s="21" t="str">
        <x:f>IF(A10="","",IF(OR(COUNTIF($A$2:$A$101,A10)&lt;&gt;1,NOT(ISNUMBER(D10)),D10&lt;0),"Girdi kontrol",IF(COUNTIFS(Hareketler!$B$2:$B$151,A10,Hareketler!$H$2:$H$151,"&lt;&gt;Uygun")&gt;0,"Hareket kontrol",D10+SUMIF(Hareketler!$B$2:$B$151,A10,Hareketler!$E$2:$E$151)-SUMIF(Hareketler!$B$2:$B$151,A10,Hareketler!$F$2:$F$151))))</x:f>
      </x:c>
      <x:c r="F10" s="20"/>
      <x:c r="G10" s="21" t="str">
        <x:f>IF(A10="","",IF(OR(NOT(ISNUMBER(E10)),NOT(ISNUMBER(F10)),F10&lt;0),"Veriyi kontrol edin",IF(E10&lt;0,"Negatif stok",IF(E10&lt;F10,"Kritik","Normal"))))</x:f>
      </x:c>
    </x:row>
    <x:row r="11" ht="21" customHeight="1">
      <x:c r="A11" s="20"/>
      <x:c r="B11" s="20"/>
      <x:c r="C11" s="20"/>
      <x:c r="D11" s="20"/>
      <x:c r="E11" s="21" t="str">
        <x:f>IF(A11="","",IF(OR(COUNTIF($A$2:$A$101,A11)&lt;&gt;1,NOT(ISNUMBER(D11)),D11&lt;0),"Girdi kontrol",IF(COUNTIFS(Hareketler!$B$2:$B$151,A11,Hareketler!$H$2:$H$151,"&lt;&gt;Uygun")&gt;0,"Hareket kontrol",D11+SUMIF(Hareketler!$B$2:$B$151,A11,Hareketler!$E$2:$E$151)-SUMIF(Hareketler!$B$2:$B$151,A11,Hareketler!$F$2:$F$151))))</x:f>
      </x:c>
      <x:c r="F11" s="20"/>
      <x:c r="G11" s="21" t="str">
        <x:f>IF(A11="","",IF(OR(NOT(ISNUMBER(E11)),NOT(ISNUMBER(F11)),F11&lt;0),"Veriyi kontrol edin",IF(E11&lt;0,"Negatif stok",IF(E11&lt;F11,"Kritik","Normal"))))</x:f>
      </x:c>
    </x:row>
    <x:row r="12" ht="21" customHeight="1">
      <x:c r="A12" s="20"/>
      <x:c r="B12" s="20"/>
      <x:c r="C12" s="20"/>
      <x:c r="D12" s="20"/>
      <x:c r="E12" s="21" t="str">
        <x:f>IF(A12="","",IF(OR(COUNTIF($A$2:$A$101,A12)&lt;&gt;1,NOT(ISNUMBER(D12)),D12&lt;0),"Girdi kontrol",IF(COUNTIFS(Hareketler!$B$2:$B$151,A12,Hareketler!$H$2:$H$151,"&lt;&gt;Uygun")&gt;0,"Hareket kontrol",D12+SUMIF(Hareketler!$B$2:$B$151,A12,Hareketler!$E$2:$E$151)-SUMIF(Hareketler!$B$2:$B$151,A12,Hareketler!$F$2:$F$151))))</x:f>
      </x:c>
      <x:c r="F12" s="20"/>
      <x:c r="G12" s="21" t="str">
        <x:f>IF(A12="","",IF(OR(NOT(ISNUMBER(E12)),NOT(ISNUMBER(F12)),F12&lt;0),"Veriyi kontrol edin",IF(E12&lt;0,"Negatif stok",IF(E12&lt;F12,"Kritik","Normal"))))</x:f>
      </x:c>
    </x:row>
    <x:row r="13" ht="21" customHeight="1">
      <x:c r="A13" s="20"/>
      <x:c r="B13" s="20"/>
      <x:c r="C13" s="20"/>
      <x:c r="D13" s="20"/>
      <x:c r="E13" s="21" t="str">
        <x:f>IF(A13="","",IF(OR(COUNTIF($A$2:$A$101,A13)&lt;&gt;1,NOT(ISNUMBER(D13)),D13&lt;0),"Girdi kontrol",IF(COUNTIFS(Hareketler!$B$2:$B$151,A13,Hareketler!$H$2:$H$151,"&lt;&gt;Uygun")&gt;0,"Hareket kontrol",D13+SUMIF(Hareketler!$B$2:$B$151,A13,Hareketler!$E$2:$E$151)-SUMIF(Hareketler!$B$2:$B$151,A13,Hareketler!$F$2:$F$151))))</x:f>
      </x:c>
      <x:c r="F13" s="20"/>
      <x:c r="G13" s="21" t="str">
        <x:f>IF(A13="","",IF(OR(NOT(ISNUMBER(E13)),NOT(ISNUMBER(F13)),F13&lt;0),"Veriyi kontrol edin",IF(E13&lt;0,"Negatif stok",IF(E13&lt;F13,"Kritik","Normal"))))</x:f>
      </x:c>
    </x:row>
    <x:row r="14" ht="21" customHeight="1">
      <x:c r="A14" s="20"/>
      <x:c r="B14" s="20"/>
      <x:c r="C14" s="20"/>
      <x:c r="D14" s="20"/>
      <x:c r="E14" s="21" t="str">
        <x:f>IF(A14="","",IF(OR(COUNTIF($A$2:$A$101,A14)&lt;&gt;1,NOT(ISNUMBER(D14)),D14&lt;0),"Girdi kontrol",IF(COUNTIFS(Hareketler!$B$2:$B$151,A14,Hareketler!$H$2:$H$151,"&lt;&gt;Uygun")&gt;0,"Hareket kontrol",D14+SUMIF(Hareketler!$B$2:$B$151,A14,Hareketler!$E$2:$E$151)-SUMIF(Hareketler!$B$2:$B$151,A14,Hareketler!$F$2:$F$151))))</x:f>
      </x:c>
      <x:c r="F14" s="20"/>
      <x:c r="G14" s="21" t="str">
        <x:f>IF(A14="","",IF(OR(NOT(ISNUMBER(E14)),NOT(ISNUMBER(F14)),F14&lt;0),"Veriyi kontrol edin",IF(E14&lt;0,"Negatif stok",IF(E14&lt;F14,"Kritik","Normal"))))</x:f>
      </x:c>
    </x:row>
    <x:row r="15" ht="21" customHeight="1">
      <x:c r="A15" s="20"/>
      <x:c r="B15" s="20"/>
      <x:c r="C15" s="20"/>
      <x:c r="D15" s="20"/>
      <x:c r="E15" s="21" t="str">
        <x:f>IF(A15="","",IF(OR(COUNTIF($A$2:$A$101,A15)&lt;&gt;1,NOT(ISNUMBER(D15)),D15&lt;0),"Girdi kontrol",IF(COUNTIFS(Hareketler!$B$2:$B$151,A15,Hareketler!$H$2:$H$151,"&lt;&gt;Uygun")&gt;0,"Hareket kontrol",D15+SUMIF(Hareketler!$B$2:$B$151,A15,Hareketler!$E$2:$E$151)-SUMIF(Hareketler!$B$2:$B$151,A15,Hareketler!$F$2:$F$151))))</x:f>
      </x:c>
      <x:c r="F15" s="20"/>
      <x:c r="G15" s="21" t="str">
        <x:f>IF(A15="","",IF(OR(NOT(ISNUMBER(E15)),NOT(ISNUMBER(F15)),F15&lt;0),"Veriyi kontrol edin",IF(E15&lt;0,"Negatif stok",IF(E15&lt;F15,"Kritik","Normal"))))</x:f>
      </x:c>
    </x:row>
    <x:row r="16" ht="21" customHeight="1">
      <x:c r="A16" s="20"/>
      <x:c r="B16" s="20"/>
      <x:c r="C16" s="20"/>
      <x:c r="D16" s="20"/>
      <x:c r="E16" s="21" t="str">
        <x:f>IF(A16="","",IF(OR(COUNTIF($A$2:$A$101,A16)&lt;&gt;1,NOT(ISNUMBER(D16)),D16&lt;0),"Girdi kontrol",IF(COUNTIFS(Hareketler!$B$2:$B$151,A16,Hareketler!$H$2:$H$151,"&lt;&gt;Uygun")&gt;0,"Hareket kontrol",D16+SUMIF(Hareketler!$B$2:$B$151,A16,Hareketler!$E$2:$E$151)-SUMIF(Hareketler!$B$2:$B$151,A16,Hareketler!$F$2:$F$151))))</x:f>
      </x:c>
      <x:c r="F16" s="20"/>
      <x:c r="G16" s="21" t="str">
        <x:f>IF(A16="","",IF(OR(NOT(ISNUMBER(E16)),NOT(ISNUMBER(F16)),F16&lt;0),"Veriyi kontrol edin",IF(E16&lt;0,"Negatif stok",IF(E16&lt;F16,"Kritik","Normal"))))</x:f>
      </x:c>
    </x:row>
    <x:row r="17" ht="21" customHeight="1">
      <x:c r="A17" s="20"/>
      <x:c r="B17" s="20"/>
      <x:c r="C17" s="20"/>
      <x:c r="D17" s="20"/>
      <x:c r="E17" s="21" t="str">
        <x:f>IF(A17="","",IF(OR(COUNTIF($A$2:$A$101,A17)&lt;&gt;1,NOT(ISNUMBER(D17)),D17&lt;0),"Girdi kontrol",IF(COUNTIFS(Hareketler!$B$2:$B$151,A17,Hareketler!$H$2:$H$151,"&lt;&gt;Uygun")&gt;0,"Hareket kontrol",D17+SUMIF(Hareketler!$B$2:$B$151,A17,Hareketler!$E$2:$E$151)-SUMIF(Hareketler!$B$2:$B$151,A17,Hareketler!$F$2:$F$151))))</x:f>
      </x:c>
      <x:c r="F17" s="20"/>
      <x:c r="G17" s="21" t="str">
        <x:f>IF(A17="","",IF(OR(NOT(ISNUMBER(E17)),NOT(ISNUMBER(F17)),F17&lt;0),"Veriyi kontrol edin",IF(E17&lt;0,"Negatif stok",IF(E17&lt;F17,"Kritik","Normal"))))</x:f>
      </x:c>
    </x:row>
    <x:row r="18" ht="21" customHeight="1">
      <x:c r="A18" s="20"/>
      <x:c r="B18" s="20"/>
      <x:c r="C18" s="20"/>
      <x:c r="D18" s="20"/>
      <x:c r="E18" s="21" t="str">
        <x:f>IF(A18="","",IF(OR(COUNTIF($A$2:$A$101,A18)&lt;&gt;1,NOT(ISNUMBER(D18)),D18&lt;0),"Girdi kontrol",IF(COUNTIFS(Hareketler!$B$2:$B$151,A18,Hareketler!$H$2:$H$151,"&lt;&gt;Uygun")&gt;0,"Hareket kontrol",D18+SUMIF(Hareketler!$B$2:$B$151,A18,Hareketler!$E$2:$E$151)-SUMIF(Hareketler!$B$2:$B$151,A18,Hareketler!$F$2:$F$151))))</x:f>
      </x:c>
      <x:c r="F18" s="20"/>
      <x:c r="G18" s="21" t="str">
        <x:f>IF(A18="","",IF(OR(NOT(ISNUMBER(E18)),NOT(ISNUMBER(F18)),F18&lt;0),"Veriyi kontrol edin",IF(E18&lt;0,"Negatif stok",IF(E18&lt;F18,"Kritik","Normal"))))</x:f>
      </x:c>
    </x:row>
    <x:row r="19" ht="21" customHeight="1">
      <x:c r="A19" s="20"/>
      <x:c r="B19" s="20"/>
      <x:c r="C19" s="20"/>
      <x:c r="D19" s="20"/>
      <x:c r="E19" s="21" t="str">
        <x:f>IF(A19="","",IF(OR(COUNTIF($A$2:$A$101,A19)&lt;&gt;1,NOT(ISNUMBER(D19)),D19&lt;0),"Girdi kontrol",IF(COUNTIFS(Hareketler!$B$2:$B$151,A19,Hareketler!$H$2:$H$151,"&lt;&gt;Uygun")&gt;0,"Hareket kontrol",D19+SUMIF(Hareketler!$B$2:$B$151,A19,Hareketler!$E$2:$E$151)-SUMIF(Hareketler!$B$2:$B$151,A19,Hareketler!$F$2:$F$151))))</x:f>
      </x:c>
      <x:c r="F19" s="20"/>
      <x:c r="G19" s="21" t="str">
        <x:f>IF(A19="","",IF(OR(NOT(ISNUMBER(E19)),NOT(ISNUMBER(F19)),F19&lt;0),"Veriyi kontrol edin",IF(E19&lt;0,"Negatif stok",IF(E19&lt;F19,"Kritik","Normal"))))</x:f>
      </x:c>
    </x:row>
    <x:row r="20" ht="21" customHeight="1">
      <x:c r="A20" s="20"/>
      <x:c r="B20" s="20"/>
      <x:c r="C20" s="20"/>
      <x:c r="D20" s="20"/>
      <x:c r="E20" s="21" t="str">
        <x:f>IF(A20="","",IF(OR(COUNTIF($A$2:$A$101,A20)&lt;&gt;1,NOT(ISNUMBER(D20)),D20&lt;0),"Girdi kontrol",IF(COUNTIFS(Hareketler!$B$2:$B$151,A20,Hareketler!$H$2:$H$151,"&lt;&gt;Uygun")&gt;0,"Hareket kontrol",D20+SUMIF(Hareketler!$B$2:$B$151,A20,Hareketler!$E$2:$E$151)-SUMIF(Hareketler!$B$2:$B$151,A20,Hareketler!$F$2:$F$151))))</x:f>
      </x:c>
      <x:c r="F20" s="20"/>
      <x:c r="G20" s="21" t="str">
        <x:f>IF(A20="","",IF(OR(NOT(ISNUMBER(E20)),NOT(ISNUMBER(F20)),F20&lt;0),"Veriyi kontrol edin",IF(E20&lt;0,"Negatif stok",IF(E20&lt;F20,"Kritik","Normal"))))</x:f>
      </x:c>
    </x:row>
    <x:row r="21" ht="21" customHeight="1">
      <x:c r="A21" s="20"/>
      <x:c r="B21" s="20"/>
      <x:c r="C21" s="20"/>
      <x:c r="D21" s="20"/>
      <x:c r="E21" s="21" t="str">
        <x:f>IF(A21="","",IF(OR(COUNTIF($A$2:$A$101,A21)&lt;&gt;1,NOT(ISNUMBER(D21)),D21&lt;0),"Girdi kontrol",IF(COUNTIFS(Hareketler!$B$2:$B$151,A21,Hareketler!$H$2:$H$151,"&lt;&gt;Uygun")&gt;0,"Hareket kontrol",D21+SUMIF(Hareketler!$B$2:$B$151,A21,Hareketler!$E$2:$E$151)-SUMIF(Hareketler!$B$2:$B$151,A21,Hareketler!$F$2:$F$151))))</x:f>
      </x:c>
      <x:c r="F21" s="20"/>
      <x:c r="G21" s="21" t="str">
        <x:f>IF(A21="","",IF(OR(NOT(ISNUMBER(E21)),NOT(ISNUMBER(F21)),F21&lt;0),"Veriyi kontrol edin",IF(E21&lt;0,"Negatif stok",IF(E21&lt;F21,"Kritik","Normal"))))</x:f>
      </x:c>
    </x:row>
    <x:row r="22" ht="21" customHeight="1">
      <x:c r="A22" s="20"/>
      <x:c r="B22" s="20"/>
      <x:c r="C22" s="20"/>
      <x:c r="D22" s="20"/>
      <x:c r="E22" s="21" t="str">
        <x:f>IF(A22="","",IF(OR(COUNTIF($A$2:$A$101,A22)&lt;&gt;1,NOT(ISNUMBER(D22)),D22&lt;0),"Girdi kontrol",IF(COUNTIFS(Hareketler!$B$2:$B$151,A22,Hareketler!$H$2:$H$151,"&lt;&gt;Uygun")&gt;0,"Hareket kontrol",D22+SUMIF(Hareketler!$B$2:$B$151,A22,Hareketler!$E$2:$E$151)-SUMIF(Hareketler!$B$2:$B$151,A22,Hareketler!$F$2:$F$151))))</x:f>
      </x:c>
      <x:c r="F22" s="20"/>
      <x:c r="G22" s="21" t="str">
        <x:f>IF(A22="","",IF(OR(NOT(ISNUMBER(E22)),NOT(ISNUMBER(F22)),F22&lt;0),"Veriyi kontrol edin",IF(E22&lt;0,"Negatif stok",IF(E22&lt;F22,"Kritik","Normal"))))</x:f>
      </x:c>
    </x:row>
    <x:row r="23" ht="21" customHeight="1">
      <x:c r="A23" s="20"/>
      <x:c r="B23" s="20"/>
      <x:c r="C23" s="20"/>
      <x:c r="D23" s="20"/>
      <x:c r="E23" s="21" t="str">
        <x:f>IF(A23="","",IF(OR(COUNTIF($A$2:$A$101,A23)&lt;&gt;1,NOT(ISNUMBER(D23)),D23&lt;0),"Girdi kontrol",IF(COUNTIFS(Hareketler!$B$2:$B$151,A23,Hareketler!$H$2:$H$151,"&lt;&gt;Uygun")&gt;0,"Hareket kontrol",D23+SUMIF(Hareketler!$B$2:$B$151,A23,Hareketler!$E$2:$E$151)-SUMIF(Hareketler!$B$2:$B$151,A23,Hareketler!$F$2:$F$151))))</x:f>
      </x:c>
      <x:c r="F23" s="20"/>
      <x:c r="G23" s="21" t="str">
        <x:f>IF(A23="","",IF(OR(NOT(ISNUMBER(E23)),NOT(ISNUMBER(F23)),F23&lt;0),"Veriyi kontrol edin",IF(E23&lt;0,"Negatif stok",IF(E23&lt;F23,"Kritik","Normal"))))</x:f>
      </x:c>
    </x:row>
    <x:row r="24" ht="21" customHeight="1">
      <x:c r="A24" s="20"/>
      <x:c r="B24" s="20"/>
      <x:c r="C24" s="20"/>
      <x:c r="D24" s="20"/>
      <x:c r="E24" s="21" t="str">
        <x:f>IF(A24="","",IF(OR(COUNTIF($A$2:$A$101,A24)&lt;&gt;1,NOT(ISNUMBER(D24)),D24&lt;0),"Girdi kontrol",IF(COUNTIFS(Hareketler!$B$2:$B$151,A24,Hareketler!$H$2:$H$151,"&lt;&gt;Uygun")&gt;0,"Hareket kontrol",D24+SUMIF(Hareketler!$B$2:$B$151,A24,Hareketler!$E$2:$E$151)-SUMIF(Hareketler!$B$2:$B$151,A24,Hareketler!$F$2:$F$151))))</x:f>
      </x:c>
      <x:c r="F24" s="20"/>
      <x:c r="G24" s="21" t="str">
        <x:f>IF(A24="","",IF(OR(NOT(ISNUMBER(E24)),NOT(ISNUMBER(F24)),F24&lt;0),"Veriyi kontrol edin",IF(E24&lt;0,"Negatif stok",IF(E24&lt;F24,"Kritik","Normal"))))</x:f>
      </x:c>
    </x:row>
    <x:row r="25" ht="21" customHeight="1">
      <x:c r="A25" s="20"/>
      <x:c r="B25" s="20"/>
      <x:c r="C25" s="20"/>
      <x:c r="D25" s="20"/>
      <x:c r="E25" s="21" t="str">
        <x:f>IF(A25="","",IF(OR(COUNTIF($A$2:$A$101,A25)&lt;&gt;1,NOT(ISNUMBER(D25)),D25&lt;0),"Girdi kontrol",IF(COUNTIFS(Hareketler!$B$2:$B$151,A25,Hareketler!$H$2:$H$151,"&lt;&gt;Uygun")&gt;0,"Hareket kontrol",D25+SUMIF(Hareketler!$B$2:$B$151,A25,Hareketler!$E$2:$E$151)-SUMIF(Hareketler!$B$2:$B$151,A25,Hareketler!$F$2:$F$151))))</x:f>
      </x:c>
      <x:c r="F25" s="20"/>
      <x:c r="G25" s="21" t="str">
        <x:f>IF(A25="","",IF(OR(NOT(ISNUMBER(E25)),NOT(ISNUMBER(F25)),F25&lt;0),"Veriyi kontrol edin",IF(E25&lt;0,"Negatif stok",IF(E25&lt;F25,"Kritik","Normal"))))</x:f>
      </x:c>
    </x:row>
    <x:row r="26" ht="21" customHeight="1">
      <x:c r="A26" s="20"/>
      <x:c r="B26" s="20"/>
      <x:c r="C26" s="20"/>
      <x:c r="D26" s="20"/>
      <x:c r="E26" s="21" t="str">
        <x:f>IF(A26="","",IF(OR(COUNTIF($A$2:$A$101,A26)&lt;&gt;1,NOT(ISNUMBER(D26)),D26&lt;0),"Girdi kontrol",IF(COUNTIFS(Hareketler!$B$2:$B$151,A26,Hareketler!$H$2:$H$151,"&lt;&gt;Uygun")&gt;0,"Hareket kontrol",D26+SUMIF(Hareketler!$B$2:$B$151,A26,Hareketler!$E$2:$E$151)-SUMIF(Hareketler!$B$2:$B$151,A26,Hareketler!$F$2:$F$151))))</x:f>
      </x:c>
      <x:c r="F26" s="20"/>
      <x:c r="G26" s="21" t="str">
        <x:f>IF(A26="","",IF(OR(NOT(ISNUMBER(E26)),NOT(ISNUMBER(F26)),F26&lt;0),"Veriyi kontrol edin",IF(E26&lt;0,"Negatif stok",IF(E26&lt;F26,"Kritik","Normal"))))</x:f>
      </x:c>
    </x:row>
    <x:row r="27" ht="21" customHeight="1">
      <x:c r="A27" s="20"/>
      <x:c r="B27" s="20"/>
      <x:c r="C27" s="20"/>
      <x:c r="D27" s="20"/>
      <x:c r="E27" s="21" t="str">
        <x:f>IF(A27="","",IF(OR(COUNTIF($A$2:$A$101,A27)&lt;&gt;1,NOT(ISNUMBER(D27)),D27&lt;0),"Girdi kontrol",IF(COUNTIFS(Hareketler!$B$2:$B$151,A27,Hareketler!$H$2:$H$151,"&lt;&gt;Uygun")&gt;0,"Hareket kontrol",D27+SUMIF(Hareketler!$B$2:$B$151,A27,Hareketler!$E$2:$E$151)-SUMIF(Hareketler!$B$2:$B$151,A27,Hareketler!$F$2:$F$151))))</x:f>
      </x:c>
      <x:c r="F27" s="20"/>
      <x:c r="G27" s="21" t="str">
        <x:f>IF(A27="","",IF(OR(NOT(ISNUMBER(E27)),NOT(ISNUMBER(F27)),F27&lt;0),"Veriyi kontrol edin",IF(E27&lt;0,"Negatif stok",IF(E27&lt;F27,"Kritik","Normal"))))</x:f>
      </x:c>
    </x:row>
    <x:row r="28" ht="21" customHeight="1">
      <x:c r="A28" s="20"/>
      <x:c r="B28" s="20"/>
      <x:c r="C28" s="20"/>
      <x:c r="D28" s="20"/>
      <x:c r="E28" s="21" t="str">
        <x:f>IF(A28="","",IF(OR(COUNTIF($A$2:$A$101,A28)&lt;&gt;1,NOT(ISNUMBER(D28)),D28&lt;0),"Girdi kontrol",IF(COUNTIFS(Hareketler!$B$2:$B$151,A28,Hareketler!$H$2:$H$151,"&lt;&gt;Uygun")&gt;0,"Hareket kontrol",D28+SUMIF(Hareketler!$B$2:$B$151,A28,Hareketler!$E$2:$E$151)-SUMIF(Hareketler!$B$2:$B$151,A28,Hareketler!$F$2:$F$151))))</x:f>
      </x:c>
      <x:c r="F28" s="20"/>
      <x:c r="G28" s="21" t="str">
        <x:f>IF(A28="","",IF(OR(NOT(ISNUMBER(E28)),NOT(ISNUMBER(F28)),F28&lt;0),"Veriyi kontrol edin",IF(E28&lt;0,"Negatif stok",IF(E28&lt;F28,"Kritik","Normal"))))</x:f>
      </x:c>
    </x:row>
    <x:row r="29" ht="21" customHeight="1">
      <x:c r="A29" s="20"/>
      <x:c r="B29" s="20"/>
      <x:c r="C29" s="20"/>
      <x:c r="D29" s="20"/>
      <x:c r="E29" s="21" t="str">
        <x:f>IF(A29="","",IF(OR(COUNTIF($A$2:$A$101,A29)&lt;&gt;1,NOT(ISNUMBER(D29)),D29&lt;0),"Girdi kontrol",IF(COUNTIFS(Hareketler!$B$2:$B$151,A29,Hareketler!$H$2:$H$151,"&lt;&gt;Uygun")&gt;0,"Hareket kontrol",D29+SUMIF(Hareketler!$B$2:$B$151,A29,Hareketler!$E$2:$E$151)-SUMIF(Hareketler!$B$2:$B$151,A29,Hareketler!$F$2:$F$151))))</x:f>
      </x:c>
      <x:c r="F29" s="20"/>
      <x:c r="G29" s="21" t="str">
        <x:f>IF(A29="","",IF(OR(NOT(ISNUMBER(E29)),NOT(ISNUMBER(F29)),F29&lt;0),"Veriyi kontrol edin",IF(E29&lt;0,"Negatif stok",IF(E29&lt;F29,"Kritik","Normal"))))</x:f>
      </x:c>
    </x:row>
    <x:row r="30" ht="21" customHeight="1">
      <x:c r="A30" s="20"/>
      <x:c r="B30" s="20"/>
      <x:c r="C30" s="20"/>
      <x:c r="D30" s="20"/>
      <x:c r="E30" s="21" t="str">
        <x:f>IF(A30="","",IF(OR(COUNTIF($A$2:$A$101,A30)&lt;&gt;1,NOT(ISNUMBER(D30)),D30&lt;0),"Girdi kontrol",IF(COUNTIFS(Hareketler!$B$2:$B$151,A30,Hareketler!$H$2:$H$151,"&lt;&gt;Uygun")&gt;0,"Hareket kontrol",D30+SUMIF(Hareketler!$B$2:$B$151,A30,Hareketler!$E$2:$E$151)-SUMIF(Hareketler!$B$2:$B$151,A30,Hareketler!$F$2:$F$151))))</x:f>
      </x:c>
      <x:c r="F30" s="20"/>
      <x:c r="G30" s="21" t="str">
        <x:f>IF(A30="","",IF(OR(NOT(ISNUMBER(E30)),NOT(ISNUMBER(F30)),F30&lt;0),"Veriyi kontrol edin",IF(E30&lt;0,"Negatif stok",IF(E30&lt;F30,"Kritik","Normal"))))</x:f>
      </x:c>
    </x:row>
    <x:row r="31" ht="21" customHeight="1">
      <x:c r="A31" s="20"/>
      <x:c r="B31" s="20"/>
      <x:c r="C31" s="20"/>
      <x:c r="D31" s="20"/>
      <x:c r="E31" s="21" t="str">
        <x:f>IF(A31="","",IF(OR(COUNTIF($A$2:$A$101,A31)&lt;&gt;1,NOT(ISNUMBER(D31)),D31&lt;0),"Girdi kontrol",IF(COUNTIFS(Hareketler!$B$2:$B$151,A31,Hareketler!$H$2:$H$151,"&lt;&gt;Uygun")&gt;0,"Hareket kontrol",D31+SUMIF(Hareketler!$B$2:$B$151,A31,Hareketler!$E$2:$E$151)-SUMIF(Hareketler!$B$2:$B$151,A31,Hareketler!$F$2:$F$151))))</x:f>
      </x:c>
      <x:c r="F31" s="20"/>
      <x:c r="G31" s="21" t="str">
        <x:f>IF(A31="","",IF(OR(NOT(ISNUMBER(E31)),NOT(ISNUMBER(F31)),F31&lt;0),"Veriyi kontrol edin",IF(E31&lt;0,"Negatif stok",IF(E31&lt;F31,"Kritik","Normal"))))</x:f>
      </x:c>
    </x:row>
    <x:row r="32" ht="21" customHeight="1">
      <x:c r="A32" s="20"/>
      <x:c r="B32" s="20"/>
      <x:c r="C32" s="20"/>
      <x:c r="D32" s="20"/>
      <x:c r="E32" s="21" t="str">
        <x:f>IF(A32="","",IF(OR(COUNTIF($A$2:$A$101,A32)&lt;&gt;1,NOT(ISNUMBER(D32)),D32&lt;0),"Girdi kontrol",IF(COUNTIFS(Hareketler!$B$2:$B$151,A32,Hareketler!$H$2:$H$151,"&lt;&gt;Uygun")&gt;0,"Hareket kontrol",D32+SUMIF(Hareketler!$B$2:$B$151,A32,Hareketler!$E$2:$E$151)-SUMIF(Hareketler!$B$2:$B$151,A32,Hareketler!$F$2:$F$151))))</x:f>
      </x:c>
      <x:c r="F32" s="20"/>
      <x:c r="G32" s="21" t="str">
        <x:f>IF(A32="","",IF(OR(NOT(ISNUMBER(E32)),NOT(ISNUMBER(F32)),F32&lt;0),"Veriyi kontrol edin",IF(E32&lt;0,"Negatif stok",IF(E32&lt;F32,"Kritik","Normal"))))</x:f>
      </x:c>
    </x:row>
    <x:row r="33" ht="21" customHeight="1">
      <x:c r="A33" s="20"/>
      <x:c r="B33" s="20"/>
      <x:c r="C33" s="20"/>
      <x:c r="D33" s="20"/>
      <x:c r="E33" s="21" t="str">
        <x:f>IF(A33="","",IF(OR(COUNTIF($A$2:$A$101,A33)&lt;&gt;1,NOT(ISNUMBER(D33)),D33&lt;0),"Girdi kontrol",IF(COUNTIFS(Hareketler!$B$2:$B$151,A33,Hareketler!$H$2:$H$151,"&lt;&gt;Uygun")&gt;0,"Hareket kontrol",D33+SUMIF(Hareketler!$B$2:$B$151,A33,Hareketler!$E$2:$E$151)-SUMIF(Hareketler!$B$2:$B$151,A33,Hareketler!$F$2:$F$151))))</x:f>
      </x:c>
      <x:c r="F33" s="20"/>
      <x:c r="G33" s="21" t="str">
        <x:f>IF(A33="","",IF(OR(NOT(ISNUMBER(E33)),NOT(ISNUMBER(F33)),F33&lt;0),"Veriyi kontrol edin",IF(E33&lt;0,"Negatif stok",IF(E33&lt;F33,"Kritik","Normal"))))</x:f>
      </x:c>
    </x:row>
    <x:row r="34" ht="21" customHeight="1">
      <x:c r="A34" s="20"/>
      <x:c r="B34" s="20"/>
      <x:c r="C34" s="20"/>
      <x:c r="D34" s="20"/>
      <x:c r="E34" s="21" t="str">
        <x:f>IF(A34="","",IF(OR(COUNTIF($A$2:$A$101,A34)&lt;&gt;1,NOT(ISNUMBER(D34)),D34&lt;0),"Girdi kontrol",IF(COUNTIFS(Hareketler!$B$2:$B$151,A34,Hareketler!$H$2:$H$151,"&lt;&gt;Uygun")&gt;0,"Hareket kontrol",D34+SUMIF(Hareketler!$B$2:$B$151,A34,Hareketler!$E$2:$E$151)-SUMIF(Hareketler!$B$2:$B$151,A34,Hareketler!$F$2:$F$151))))</x:f>
      </x:c>
      <x:c r="F34" s="20"/>
      <x:c r="G34" s="21" t="str">
        <x:f>IF(A34="","",IF(OR(NOT(ISNUMBER(E34)),NOT(ISNUMBER(F34)),F34&lt;0),"Veriyi kontrol edin",IF(E34&lt;0,"Negatif stok",IF(E34&lt;F34,"Kritik","Normal"))))</x:f>
      </x:c>
    </x:row>
    <x:row r="35" ht="21" customHeight="1">
      <x:c r="A35" s="20"/>
      <x:c r="B35" s="20"/>
      <x:c r="C35" s="20"/>
      <x:c r="D35" s="20"/>
      <x:c r="E35" s="21" t="str">
        <x:f>IF(A35="","",IF(OR(COUNTIF($A$2:$A$101,A35)&lt;&gt;1,NOT(ISNUMBER(D35)),D35&lt;0),"Girdi kontrol",IF(COUNTIFS(Hareketler!$B$2:$B$151,A35,Hareketler!$H$2:$H$151,"&lt;&gt;Uygun")&gt;0,"Hareket kontrol",D35+SUMIF(Hareketler!$B$2:$B$151,A35,Hareketler!$E$2:$E$151)-SUMIF(Hareketler!$B$2:$B$151,A35,Hareketler!$F$2:$F$151))))</x:f>
      </x:c>
      <x:c r="F35" s="20"/>
      <x:c r="G35" s="21" t="str">
        <x:f>IF(A35="","",IF(OR(NOT(ISNUMBER(E35)),NOT(ISNUMBER(F35)),F35&lt;0),"Veriyi kontrol edin",IF(E35&lt;0,"Negatif stok",IF(E35&lt;F35,"Kritik","Normal"))))</x:f>
      </x:c>
    </x:row>
    <x:row r="36" ht="21" customHeight="1">
      <x:c r="A36" s="20"/>
      <x:c r="B36" s="20"/>
      <x:c r="C36" s="20"/>
      <x:c r="D36" s="20"/>
      <x:c r="E36" s="21" t="str">
        <x:f>IF(A36="","",IF(OR(COUNTIF($A$2:$A$101,A36)&lt;&gt;1,NOT(ISNUMBER(D36)),D36&lt;0),"Girdi kontrol",IF(COUNTIFS(Hareketler!$B$2:$B$151,A36,Hareketler!$H$2:$H$151,"&lt;&gt;Uygun")&gt;0,"Hareket kontrol",D36+SUMIF(Hareketler!$B$2:$B$151,A36,Hareketler!$E$2:$E$151)-SUMIF(Hareketler!$B$2:$B$151,A36,Hareketler!$F$2:$F$151))))</x:f>
      </x:c>
      <x:c r="F36" s="20"/>
      <x:c r="G36" s="21" t="str">
        <x:f>IF(A36="","",IF(OR(NOT(ISNUMBER(E36)),NOT(ISNUMBER(F36)),F36&lt;0),"Veriyi kontrol edin",IF(E36&lt;0,"Negatif stok",IF(E36&lt;F36,"Kritik","Normal"))))</x:f>
      </x:c>
    </x:row>
    <x:row r="37" ht="21" customHeight="1">
      <x:c r="A37" s="20"/>
      <x:c r="B37" s="20"/>
      <x:c r="C37" s="20"/>
      <x:c r="D37" s="20"/>
      <x:c r="E37" s="21" t="str">
        <x:f>IF(A37="","",IF(OR(COUNTIF($A$2:$A$101,A37)&lt;&gt;1,NOT(ISNUMBER(D37)),D37&lt;0),"Girdi kontrol",IF(COUNTIFS(Hareketler!$B$2:$B$151,A37,Hareketler!$H$2:$H$151,"&lt;&gt;Uygun")&gt;0,"Hareket kontrol",D37+SUMIF(Hareketler!$B$2:$B$151,A37,Hareketler!$E$2:$E$151)-SUMIF(Hareketler!$B$2:$B$151,A37,Hareketler!$F$2:$F$151))))</x:f>
      </x:c>
      <x:c r="F37" s="20"/>
      <x:c r="G37" s="21" t="str">
        <x:f>IF(A37="","",IF(OR(NOT(ISNUMBER(E37)),NOT(ISNUMBER(F37)),F37&lt;0),"Veriyi kontrol edin",IF(E37&lt;0,"Negatif stok",IF(E37&lt;F37,"Kritik","Normal"))))</x:f>
      </x:c>
    </x:row>
    <x:row r="38" ht="21" customHeight="1">
      <x:c r="A38" s="20"/>
      <x:c r="B38" s="20"/>
      <x:c r="C38" s="20"/>
      <x:c r="D38" s="20"/>
      <x:c r="E38" s="21" t="str">
        <x:f>IF(A38="","",IF(OR(COUNTIF($A$2:$A$101,A38)&lt;&gt;1,NOT(ISNUMBER(D38)),D38&lt;0),"Girdi kontrol",IF(COUNTIFS(Hareketler!$B$2:$B$151,A38,Hareketler!$H$2:$H$151,"&lt;&gt;Uygun")&gt;0,"Hareket kontrol",D38+SUMIF(Hareketler!$B$2:$B$151,A38,Hareketler!$E$2:$E$151)-SUMIF(Hareketler!$B$2:$B$151,A38,Hareketler!$F$2:$F$151))))</x:f>
      </x:c>
      <x:c r="F38" s="20"/>
      <x:c r="G38" s="21" t="str">
        <x:f>IF(A38="","",IF(OR(NOT(ISNUMBER(E38)),NOT(ISNUMBER(F38)),F38&lt;0),"Veriyi kontrol edin",IF(E38&lt;0,"Negatif stok",IF(E38&lt;F38,"Kritik","Normal"))))</x:f>
      </x:c>
    </x:row>
    <x:row r="39" ht="21" customHeight="1">
      <x:c r="A39" s="20"/>
      <x:c r="B39" s="20"/>
      <x:c r="C39" s="20"/>
      <x:c r="D39" s="20"/>
      <x:c r="E39" s="21" t="str">
        <x:f>IF(A39="","",IF(OR(COUNTIF($A$2:$A$101,A39)&lt;&gt;1,NOT(ISNUMBER(D39)),D39&lt;0),"Girdi kontrol",IF(COUNTIFS(Hareketler!$B$2:$B$151,A39,Hareketler!$H$2:$H$151,"&lt;&gt;Uygun")&gt;0,"Hareket kontrol",D39+SUMIF(Hareketler!$B$2:$B$151,A39,Hareketler!$E$2:$E$151)-SUMIF(Hareketler!$B$2:$B$151,A39,Hareketler!$F$2:$F$151))))</x:f>
      </x:c>
      <x:c r="F39" s="20"/>
      <x:c r="G39" s="21" t="str">
        <x:f>IF(A39="","",IF(OR(NOT(ISNUMBER(E39)),NOT(ISNUMBER(F39)),F39&lt;0),"Veriyi kontrol edin",IF(E39&lt;0,"Negatif stok",IF(E39&lt;F39,"Kritik","Normal"))))</x:f>
      </x:c>
    </x:row>
    <x:row r="40" ht="21" customHeight="1">
      <x:c r="A40" s="20"/>
      <x:c r="B40" s="20"/>
      <x:c r="C40" s="20"/>
      <x:c r="D40" s="20"/>
      <x:c r="E40" s="21" t="str">
        <x:f>IF(A40="","",IF(OR(COUNTIF($A$2:$A$101,A40)&lt;&gt;1,NOT(ISNUMBER(D40)),D40&lt;0),"Girdi kontrol",IF(COUNTIFS(Hareketler!$B$2:$B$151,A40,Hareketler!$H$2:$H$151,"&lt;&gt;Uygun")&gt;0,"Hareket kontrol",D40+SUMIF(Hareketler!$B$2:$B$151,A40,Hareketler!$E$2:$E$151)-SUMIF(Hareketler!$B$2:$B$151,A40,Hareketler!$F$2:$F$151))))</x:f>
      </x:c>
      <x:c r="F40" s="20"/>
      <x:c r="G40" s="21" t="str">
        <x:f>IF(A40="","",IF(OR(NOT(ISNUMBER(E40)),NOT(ISNUMBER(F40)),F40&lt;0),"Veriyi kontrol edin",IF(E40&lt;0,"Negatif stok",IF(E40&lt;F40,"Kritik","Normal"))))</x:f>
      </x:c>
    </x:row>
    <x:row r="41" ht="21" customHeight="1">
      <x:c r="A41" s="20"/>
      <x:c r="B41" s="20"/>
      <x:c r="C41" s="20"/>
      <x:c r="D41" s="20"/>
      <x:c r="E41" s="21" t="str">
        <x:f>IF(A41="","",IF(OR(COUNTIF($A$2:$A$101,A41)&lt;&gt;1,NOT(ISNUMBER(D41)),D41&lt;0),"Girdi kontrol",IF(COUNTIFS(Hareketler!$B$2:$B$151,A41,Hareketler!$H$2:$H$151,"&lt;&gt;Uygun")&gt;0,"Hareket kontrol",D41+SUMIF(Hareketler!$B$2:$B$151,A41,Hareketler!$E$2:$E$151)-SUMIF(Hareketler!$B$2:$B$151,A41,Hareketler!$F$2:$F$151))))</x:f>
      </x:c>
      <x:c r="F41" s="20"/>
      <x:c r="G41" s="21" t="str">
        <x:f>IF(A41="","",IF(OR(NOT(ISNUMBER(E41)),NOT(ISNUMBER(F41)),F41&lt;0),"Veriyi kontrol edin",IF(E41&lt;0,"Negatif stok",IF(E41&lt;F41,"Kritik","Normal"))))</x:f>
      </x:c>
    </x:row>
    <x:row r="42" ht="21" customHeight="1">
      <x:c r="A42" s="20"/>
      <x:c r="B42" s="20"/>
      <x:c r="C42" s="20"/>
      <x:c r="D42" s="20"/>
      <x:c r="E42" s="21" t="str">
        <x:f>IF(A42="","",IF(OR(COUNTIF($A$2:$A$101,A42)&lt;&gt;1,NOT(ISNUMBER(D42)),D42&lt;0),"Girdi kontrol",IF(COUNTIFS(Hareketler!$B$2:$B$151,A42,Hareketler!$H$2:$H$151,"&lt;&gt;Uygun")&gt;0,"Hareket kontrol",D42+SUMIF(Hareketler!$B$2:$B$151,A42,Hareketler!$E$2:$E$151)-SUMIF(Hareketler!$B$2:$B$151,A42,Hareketler!$F$2:$F$151))))</x:f>
      </x:c>
      <x:c r="F42" s="20"/>
      <x:c r="G42" s="21" t="str">
        <x:f>IF(A42="","",IF(OR(NOT(ISNUMBER(E42)),NOT(ISNUMBER(F42)),F42&lt;0),"Veriyi kontrol edin",IF(E42&lt;0,"Negatif stok",IF(E42&lt;F42,"Kritik","Normal"))))</x:f>
      </x:c>
    </x:row>
    <x:row r="43" ht="21" customHeight="1">
      <x:c r="A43" s="20"/>
      <x:c r="B43" s="20"/>
      <x:c r="C43" s="20"/>
      <x:c r="D43" s="20"/>
      <x:c r="E43" s="21" t="str">
        <x:f>IF(A43="","",IF(OR(COUNTIF($A$2:$A$101,A43)&lt;&gt;1,NOT(ISNUMBER(D43)),D43&lt;0),"Girdi kontrol",IF(COUNTIFS(Hareketler!$B$2:$B$151,A43,Hareketler!$H$2:$H$151,"&lt;&gt;Uygun")&gt;0,"Hareket kontrol",D43+SUMIF(Hareketler!$B$2:$B$151,A43,Hareketler!$E$2:$E$151)-SUMIF(Hareketler!$B$2:$B$151,A43,Hareketler!$F$2:$F$151))))</x:f>
      </x:c>
      <x:c r="F43" s="20"/>
      <x:c r="G43" s="21" t="str">
        <x:f>IF(A43="","",IF(OR(NOT(ISNUMBER(E43)),NOT(ISNUMBER(F43)),F43&lt;0),"Veriyi kontrol edin",IF(E43&lt;0,"Negatif stok",IF(E43&lt;F43,"Kritik","Normal"))))</x:f>
      </x:c>
    </x:row>
    <x:row r="44" ht="21" customHeight="1">
      <x:c r="A44" s="20"/>
      <x:c r="B44" s="20"/>
      <x:c r="C44" s="20"/>
      <x:c r="D44" s="20"/>
      <x:c r="E44" s="21" t="str">
        <x:f>IF(A44="","",IF(OR(COUNTIF($A$2:$A$101,A44)&lt;&gt;1,NOT(ISNUMBER(D44)),D44&lt;0),"Girdi kontrol",IF(COUNTIFS(Hareketler!$B$2:$B$151,A44,Hareketler!$H$2:$H$151,"&lt;&gt;Uygun")&gt;0,"Hareket kontrol",D44+SUMIF(Hareketler!$B$2:$B$151,A44,Hareketler!$E$2:$E$151)-SUMIF(Hareketler!$B$2:$B$151,A44,Hareketler!$F$2:$F$151))))</x:f>
      </x:c>
      <x:c r="F44" s="20"/>
      <x:c r="G44" s="21" t="str">
        <x:f>IF(A44="","",IF(OR(NOT(ISNUMBER(E44)),NOT(ISNUMBER(F44)),F44&lt;0),"Veriyi kontrol edin",IF(E44&lt;0,"Negatif stok",IF(E44&lt;F44,"Kritik","Normal"))))</x:f>
      </x:c>
    </x:row>
    <x:row r="45" ht="21" customHeight="1">
      <x:c r="A45" s="20"/>
      <x:c r="B45" s="20"/>
      <x:c r="C45" s="20"/>
      <x:c r="D45" s="20"/>
      <x:c r="E45" s="21" t="str">
        <x:f>IF(A45="","",IF(OR(COUNTIF($A$2:$A$101,A45)&lt;&gt;1,NOT(ISNUMBER(D45)),D45&lt;0),"Girdi kontrol",IF(COUNTIFS(Hareketler!$B$2:$B$151,A45,Hareketler!$H$2:$H$151,"&lt;&gt;Uygun")&gt;0,"Hareket kontrol",D45+SUMIF(Hareketler!$B$2:$B$151,A45,Hareketler!$E$2:$E$151)-SUMIF(Hareketler!$B$2:$B$151,A45,Hareketler!$F$2:$F$151))))</x:f>
      </x:c>
      <x:c r="F45" s="20"/>
      <x:c r="G45" s="21" t="str">
        <x:f>IF(A45="","",IF(OR(NOT(ISNUMBER(E45)),NOT(ISNUMBER(F45)),F45&lt;0),"Veriyi kontrol edin",IF(E45&lt;0,"Negatif stok",IF(E45&lt;F45,"Kritik","Normal"))))</x:f>
      </x:c>
    </x:row>
    <x:row r="46" ht="21" customHeight="1">
      <x:c r="A46" s="20"/>
      <x:c r="B46" s="20"/>
      <x:c r="C46" s="20"/>
      <x:c r="D46" s="20"/>
      <x:c r="E46" s="21" t="str">
        <x:f>IF(A46="","",IF(OR(COUNTIF($A$2:$A$101,A46)&lt;&gt;1,NOT(ISNUMBER(D46)),D46&lt;0),"Girdi kontrol",IF(COUNTIFS(Hareketler!$B$2:$B$151,A46,Hareketler!$H$2:$H$151,"&lt;&gt;Uygun")&gt;0,"Hareket kontrol",D46+SUMIF(Hareketler!$B$2:$B$151,A46,Hareketler!$E$2:$E$151)-SUMIF(Hareketler!$B$2:$B$151,A46,Hareketler!$F$2:$F$151))))</x:f>
      </x:c>
      <x:c r="F46" s="20"/>
      <x:c r="G46" s="21" t="str">
        <x:f>IF(A46="","",IF(OR(NOT(ISNUMBER(E46)),NOT(ISNUMBER(F46)),F46&lt;0),"Veriyi kontrol edin",IF(E46&lt;0,"Negatif stok",IF(E46&lt;F46,"Kritik","Normal"))))</x:f>
      </x:c>
    </x:row>
    <x:row r="47" ht="21" customHeight="1">
      <x:c r="A47" s="20"/>
      <x:c r="B47" s="20"/>
      <x:c r="C47" s="20"/>
      <x:c r="D47" s="20"/>
      <x:c r="E47" s="21" t="str">
        <x:f>IF(A47="","",IF(OR(COUNTIF($A$2:$A$101,A47)&lt;&gt;1,NOT(ISNUMBER(D47)),D47&lt;0),"Girdi kontrol",IF(COUNTIFS(Hareketler!$B$2:$B$151,A47,Hareketler!$H$2:$H$151,"&lt;&gt;Uygun")&gt;0,"Hareket kontrol",D47+SUMIF(Hareketler!$B$2:$B$151,A47,Hareketler!$E$2:$E$151)-SUMIF(Hareketler!$B$2:$B$151,A47,Hareketler!$F$2:$F$151))))</x:f>
      </x:c>
      <x:c r="F47" s="20"/>
      <x:c r="G47" s="21" t="str">
        <x:f>IF(A47="","",IF(OR(NOT(ISNUMBER(E47)),NOT(ISNUMBER(F47)),F47&lt;0),"Veriyi kontrol edin",IF(E47&lt;0,"Negatif stok",IF(E47&lt;F47,"Kritik","Normal"))))</x:f>
      </x:c>
    </x:row>
    <x:row r="48" ht="21" customHeight="1">
      <x:c r="A48" s="20"/>
      <x:c r="B48" s="20"/>
      <x:c r="C48" s="20"/>
      <x:c r="D48" s="20"/>
      <x:c r="E48" s="21" t="str">
        <x:f>IF(A48="","",IF(OR(COUNTIF($A$2:$A$101,A48)&lt;&gt;1,NOT(ISNUMBER(D48)),D48&lt;0),"Girdi kontrol",IF(COUNTIFS(Hareketler!$B$2:$B$151,A48,Hareketler!$H$2:$H$151,"&lt;&gt;Uygun")&gt;0,"Hareket kontrol",D48+SUMIF(Hareketler!$B$2:$B$151,A48,Hareketler!$E$2:$E$151)-SUMIF(Hareketler!$B$2:$B$151,A48,Hareketler!$F$2:$F$151))))</x:f>
      </x:c>
      <x:c r="F48" s="20"/>
      <x:c r="G48" s="21" t="str">
        <x:f>IF(A48="","",IF(OR(NOT(ISNUMBER(E48)),NOT(ISNUMBER(F48)),F48&lt;0),"Veriyi kontrol edin",IF(E48&lt;0,"Negatif stok",IF(E48&lt;F48,"Kritik","Normal"))))</x:f>
      </x:c>
    </x:row>
    <x:row r="49" ht="21" customHeight="1">
      <x:c r="A49" s="20"/>
      <x:c r="B49" s="20"/>
      <x:c r="C49" s="20"/>
      <x:c r="D49" s="20"/>
      <x:c r="E49" s="21" t="str">
        <x:f>IF(A49="","",IF(OR(COUNTIF($A$2:$A$101,A49)&lt;&gt;1,NOT(ISNUMBER(D49)),D49&lt;0),"Girdi kontrol",IF(COUNTIFS(Hareketler!$B$2:$B$151,A49,Hareketler!$H$2:$H$151,"&lt;&gt;Uygun")&gt;0,"Hareket kontrol",D49+SUMIF(Hareketler!$B$2:$B$151,A49,Hareketler!$E$2:$E$151)-SUMIF(Hareketler!$B$2:$B$151,A49,Hareketler!$F$2:$F$151))))</x:f>
      </x:c>
      <x:c r="F49" s="20"/>
      <x:c r="G49" s="21" t="str">
        <x:f>IF(A49="","",IF(OR(NOT(ISNUMBER(E49)),NOT(ISNUMBER(F49)),F49&lt;0),"Veriyi kontrol edin",IF(E49&lt;0,"Negatif stok",IF(E49&lt;F49,"Kritik","Normal"))))</x:f>
      </x:c>
    </x:row>
    <x:row r="50" ht="21" customHeight="1">
      <x:c r="A50" s="20"/>
      <x:c r="B50" s="20"/>
      <x:c r="C50" s="20"/>
      <x:c r="D50" s="20"/>
      <x:c r="E50" s="21" t="str">
        <x:f>IF(A50="","",IF(OR(COUNTIF($A$2:$A$101,A50)&lt;&gt;1,NOT(ISNUMBER(D50)),D50&lt;0),"Girdi kontrol",IF(COUNTIFS(Hareketler!$B$2:$B$151,A50,Hareketler!$H$2:$H$151,"&lt;&gt;Uygun")&gt;0,"Hareket kontrol",D50+SUMIF(Hareketler!$B$2:$B$151,A50,Hareketler!$E$2:$E$151)-SUMIF(Hareketler!$B$2:$B$151,A50,Hareketler!$F$2:$F$151))))</x:f>
      </x:c>
      <x:c r="F50" s="20"/>
      <x:c r="G50" s="21" t="str">
        <x:f>IF(A50="","",IF(OR(NOT(ISNUMBER(E50)),NOT(ISNUMBER(F50)),F50&lt;0),"Veriyi kontrol edin",IF(E50&lt;0,"Negatif stok",IF(E50&lt;F50,"Kritik","Normal"))))</x:f>
      </x:c>
    </x:row>
    <x:row r="51" ht="21" customHeight="1">
      <x:c r="A51" s="20"/>
      <x:c r="B51" s="20"/>
      <x:c r="C51" s="20"/>
      <x:c r="D51" s="20"/>
      <x:c r="E51" s="21" t="str">
        <x:f>IF(A51="","",IF(OR(COUNTIF($A$2:$A$101,A51)&lt;&gt;1,NOT(ISNUMBER(D51)),D51&lt;0),"Girdi kontrol",IF(COUNTIFS(Hareketler!$B$2:$B$151,A51,Hareketler!$H$2:$H$151,"&lt;&gt;Uygun")&gt;0,"Hareket kontrol",D51+SUMIF(Hareketler!$B$2:$B$151,A51,Hareketler!$E$2:$E$151)-SUMIF(Hareketler!$B$2:$B$151,A51,Hareketler!$F$2:$F$151))))</x:f>
      </x:c>
      <x:c r="F51" s="20"/>
      <x:c r="G51" s="21" t="str">
        <x:f>IF(A51="","",IF(OR(NOT(ISNUMBER(E51)),NOT(ISNUMBER(F51)),F51&lt;0),"Veriyi kontrol edin",IF(E51&lt;0,"Negatif stok",IF(E51&lt;F51,"Kritik","Normal"))))</x:f>
      </x:c>
    </x:row>
    <x:row r="52" ht="21" customHeight="1">
      <x:c r="A52" s="20"/>
      <x:c r="B52" s="20"/>
      <x:c r="C52" s="20"/>
      <x:c r="D52" s="20"/>
      <x:c r="E52" s="21" t="str">
        <x:f>IF(A52="","",IF(OR(COUNTIF($A$2:$A$101,A52)&lt;&gt;1,NOT(ISNUMBER(D52)),D52&lt;0),"Girdi kontrol",IF(COUNTIFS(Hareketler!$B$2:$B$151,A52,Hareketler!$H$2:$H$151,"&lt;&gt;Uygun")&gt;0,"Hareket kontrol",D52+SUMIF(Hareketler!$B$2:$B$151,A52,Hareketler!$E$2:$E$151)-SUMIF(Hareketler!$B$2:$B$151,A52,Hareketler!$F$2:$F$151))))</x:f>
      </x:c>
      <x:c r="F52" s="20"/>
      <x:c r="G52" s="21" t="str">
        <x:f>IF(A52="","",IF(OR(NOT(ISNUMBER(E52)),NOT(ISNUMBER(F52)),F52&lt;0),"Veriyi kontrol edin",IF(E52&lt;0,"Negatif stok",IF(E52&lt;F52,"Kritik","Normal"))))</x:f>
      </x:c>
    </x:row>
    <x:row r="53" ht="21" customHeight="1">
      <x:c r="A53" s="20"/>
      <x:c r="B53" s="20"/>
      <x:c r="C53" s="20"/>
      <x:c r="D53" s="20"/>
      <x:c r="E53" s="21" t="str">
        <x:f>IF(A53="","",IF(OR(COUNTIF($A$2:$A$101,A53)&lt;&gt;1,NOT(ISNUMBER(D53)),D53&lt;0),"Girdi kontrol",IF(COUNTIFS(Hareketler!$B$2:$B$151,A53,Hareketler!$H$2:$H$151,"&lt;&gt;Uygun")&gt;0,"Hareket kontrol",D53+SUMIF(Hareketler!$B$2:$B$151,A53,Hareketler!$E$2:$E$151)-SUMIF(Hareketler!$B$2:$B$151,A53,Hareketler!$F$2:$F$151))))</x:f>
      </x:c>
      <x:c r="F53" s="20"/>
      <x:c r="G53" s="21" t="str">
        <x:f>IF(A53="","",IF(OR(NOT(ISNUMBER(E53)),NOT(ISNUMBER(F53)),F53&lt;0),"Veriyi kontrol edin",IF(E53&lt;0,"Negatif stok",IF(E53&lt;F53,"Kritik","Normal"))))</x:f>
      </x:c>
    </x:row>
    <x:row r="54" ht="21" customHeight="1">
      <x:c r="A54" s="20"/>
      <x:c r="B54" s="20"/>
      <x:c r="C54" s="20"/>
      <x:c r="D54" s="20"/>
      <x:c r="E54" s="21" t="str">
        <x:f>IF(A54="","",IF(OR(COUNTIF($A$2:$A$101,A54)&lt;&gt;1,NOT(ISNUMBER(D54)),D54&lt;0),"Girdi kontrol",IF(COUNTIFS(Hareketler!$B$2:$B$151,A54,Hareketler!$H$2:$H$151,"&lt;&gt;Uygun")&gt;0,"Hareket kontrol",D54+SUMIF(Hareketler!$B$2:$B$151,A54,Hareketler!$E$2:$E$151)-SUMIF(Hareketler!$B$2:$B$151,A54,Hareketler!$F$2:$F$151))))</x:f>
      </x:c>
      <x:c r="F54" s="20"/>
      <x:c r="G54" s="21" t="str">
        <x:f>IF(A54="","",IF(OR(NOT(ISNUMBER(E54)),NOT(ISNUMBER(F54)),F54&lt;0),"Veriyi kontrol edin",IF(E54&lt;0,"Negatif stok",IF(E54&lt;F54,"Kritik","Normal"))))</x:f>
      </x:c>
    </x:row>
    <x:row r="55" ht="21" customHeight="1">
      <x:c r="A55" s="20"/>
      <x:c r="B55" s="20"/>
      <x:c r="C55" s="20"/>
      <x:c r="D55" s="20"/>
      <x:c r="E55" s="21" t="str">
        <x:f>IF(A55="","",IF(OR(COUNTIF($A$2:$A$101,A55)&lt;&gt;1,NOT(ISNUMBER(D55)),D55&lt;0),"Girdi kontrol",IF(COUNTIFS(Hareketler!$B$2:$B$151,A55,Hareketler!$H$2:$H$151,"&lt;&gt;Uygun")&gt;0,"Hareket kontrol",D55+SUMIF(Hareketler!$B$2:$B$151,A55,Hareketler!$E$2:$E$151)-SUMIF(Hareketler!$B$2:$B$151,A55,Hareketler!$F$2:$F$151))))</x:f>
      </x:c>
      <x:c r="F55" s="20"/>
      <x:c r="G55" s="21" t="str">
        <x:f>IF(A55="","",IF(OR(NOT(ISNUMBER(E55)),NOT(ISNUMBER(F55)),F55&lt;0),"Veriyi kontrol edin",IF(E55&lt;0,"Negatif stok",IF(E55&lt;F55,"Kritik","Normal"))))</x:f>
      </x:c>
    </x:row>
    <x:row r="56" ht="21" customHeight="1">
      <x:c r="A56" s="20"/>
      <x:c r="B56" s="20"/>
      <x:c r="C56" s="20"/>
      <x:c r="D56" s="20"/>
      <x:c r="E56" s="21" t="str">
        <x:f>IF(A56="","",IF(OR(COUNTIF($A$2:$A$101,A56)&lt;&gt;1,NOT(ISNUMBER(D56)),D56&lt;0),"Girdi kontrol",IF(COUNTIFS(Hareketler!$B$2:$B$151,A56,Hareketler!$H$2:$H$151,"&lt;&gt;Uygun")&gt;0,"Hareket kontrol",D56+SUMIF(Hareketler!$B$2:$B$151,A56,Hareketler!$E$2:$E$151)-SUMIF(Hareketler!$B$2:$B$151,A56,Hareketler!$F$2:$F$151))))</x:f>
      </x:c>
      <x:c r="F56" s="20"/>
      <x:c r="G56" s="21" t="str">
        <x:f>IF(A56="","",IF(OR(NOT(ISNUMBER(E56)),NOT(ISNUMBER(F56)),F56&lt;0),"Veriyi kontrol edin",IF(E56&lt;0,"Negatif stok",IF(E56&lt;F56,"Kritik","Normal"))))</x:f>
      </x:c>
    </x:row>
    <x:row r="57" ht="21" customHeight="1">
      <x:c r="A57" s="20"/>
      <x:c r="B57" s="20"/>
      <x:c r="C57" s="20"/>
      <x:c r="D57" s="20"/>
      <x:c r="E57" s="21" t="str">
        <x:f>IF(A57="","",IF(OR(COUNTIF($A$2:$A$101,A57)&lt;&gt;1,NOT(ISNUMBER(D57)),D57&lt;0),"Girdi kontrol",IF(COUNTIFS(Hareketler!$B$2:$B$151,A57,Hareketler!$H$2:$H$151,"&lt;&gt;Uygun")&gt;0,"Hareket kontrol",D57+SUMIF(Hareketler!$B$2:$B$151,A57,Hareketler!$E$2:$E$151)-SUMIF(Hareketler!$B$2:$B$151,A57,Hareketler!$F$2:$F$151))))</x:f>
      </x:c>
      <x:c r="F57" s="20"/>
      <x:c r="G57" s="21" t="str">
        <x:f>IF(A57="","",IF(OR(NOT(ISNUMBER(E57)),NOT(ISNUMBER(F57)),F57&lt;0),"Veriyi kontrol edin",IF(E57&lt;0,"Negatif stok",IF(E57&lt;F57,"Kritik","Normal"))))</x:f>
      </x:c>
    </x:row>
    <x:row r="58" ht="21" customHeight="1">
      <x:c r="A58" s="20"/>
      <x:c r="B58" s="20"/>
      <x:c r="C58" s="20"/>
      <x:c r="D58" s="20"/>
      <x:c r="E58" s="21" t="str">
        <x:f>IF(A58="","",IF(OR(COUNTIF($A$2:$A$101,A58)&lt;&gt;1,NOT(ISNUMBER(D58)),D58&lt;0),"Girdi kontrol",IF(COUNTIFS(Hareketler!$B$2:$B$151,A58,Hareketler!$H$2:$H$151,"&lt;&gt;Uygun")&gt;0,"Hareket kontrol",D58+SUMIF(Hareketler!$B$2:$B$151,A58,Hareketler!$E$2:$E$151)-SUMIF(Hareketler!$B$2:$B$151,A58,Hareketler!$F$2:$F$151))))</x:f>
      </x:c>
      <x:c r="F58" s="20"/>
      <x:c r="G58" s="21" t="str">
        <x:f>IF(A58="","",IF(OR(NOT(ISNUMBER(E58)),NOT(ISNUMBER(F58)),F58&lt;0),"Veriyi kontrol edin",IF(E58&lt;0,"Negatif stok",IF(E58&lt;F58,"Kritik","Normal"))))</x:f>
      </x:c>
    </x:row>
    <x:row r="59" ht="21" customHeight="1">
      <x:c r="A59" s="20"/>
      <x:c r="B59" s="20"/>
      <x:c r="C59" s="20"/>
      <x:c r="D59" s="20"/>
      <x:c r="E59" s="21" t="str">
        <x:f>IF(A59="","",IF(OR(COUNTIF($A$2:$A$101,A59)&lt;&gt;1,NOT(ISNUMBER(D59)),D59&lt;0),"Girdi kontrol",IF(COUNTIFS(Hareketler!$B$2:$B$151,A59,Hareketler!$H$2:$H$151,"&lt;&gt;Uygun")&gt;0,"Hareket kontrol",D59+SUMIF(Hareketler!$B$2:$B$151,A59,Hareketler!$E$2:$E$151)-SUMIF(Hareketler!$B$2:$B$151,A59,Hareketler!$F$2:$F$151))))</x:f>
      </x:c>
      <x:c r="F59" s="20"/>
      <x:c r="G59" s="21" t="str">
        <x:f>IF(A59="","",IF(OR(NOT(ISNUMBER(E59)),NOT(ISNUMBER(F59)),F59&lt;0),"Veriyi kontrol edin",IF(E59&lt;0,"Negatif stok",IF(E59&lt;F59,"Kritik","Normal"))))</x:f>
      </x:c>
    </x:row>
    <x:row r="60" ht="21" customHeight="1">
      <x:c r="A60" s="20"/>
      <x:c r="B60" s="20"/>
      <x:c r="C60" s="20"/>
      <x:c r="D60" s="20"/>
      <x:c r="E60" s="21" t="str">
        <x:f>IF(A60="","",IF(OR(COUNTIF($A$2:$A$101,A60)&lt;&gt;1,NOT(ISNUMBER(D60)),D60&lt;0),"Girdi kontrol",IF(COUNTIFS(Hareketler!$B$2:$B$151,A60,Hareketler!$H$2:$H$151,"&lt;&gt;Uygun")&gt;0,"Hareket kontrol",D60+SUMIF(Hareketler!$B$2:$B$151,A60,Hareketler!$E$2:$E$151)-SUMIF(Hareketler!$B$2:$B$151,A60,Hareketler!$F$2:$F$151))))</x:f>
      </x:c>
      <x:c r="F60" s="20"/>
      <x:c r="G60" s="21" t="str">
        <x:f>IF(A60="","",IF(OR(NOT(ISNUMBER(E60)),NOT(ISNUMBER(F60)),F60&lt;0),"Veriyi kontrol edin",IF(E60&lt;0,"Negatif stok",IF(E60&lt;F60,"Kritik","Normal"))))</x:f>
      </x:c>
    </x:row>
    <x:row r="61" ht="21" customHeight="1">
      <x:c r="A61" s="20"/>
      <x:c r="B61" s="20"/>
      <x:c r="C61" s="20"/>
      <x:c r="D61" s="20"/>
      <x:c r="E61" s="21" t="str">
        <x:f>IF(A61="","",IF(OR(COUNTIF($A$2:$A$101,A61)&lt;&gt;1,NOT(ISNUMBER(D61)),D61&lt;0),"Girdi kontrol",IF(COUNTIFS(Hareketler!$B$2:$B$151,A61,Hareketler!$H$2:$H$151,"&lt;&gt;Uygun")&gt;0,"Hareket kontrol",D61+SUMIF(Hareketler!$B$2:$B$151,A61,Hareketler!$E$2:$E$151)-SUMIF(Hareketler!$B$2:$B$151,A61,Hareketler!$F$2:$F$151))))</x:f>
      </x:c>
      <x:c r="F61" s="20"/>
      <x:c r="G61" s="21" t="str">
        <x:f>IF(A61="","",IF(OR(NOT(ISNUMBER(E61)),NOT(ISNUMBER(F61)),F61&lt;0),"Veriyi kontrol edin",IF(E61&lt;0,"Negatif stok",IF(E61&lt;F61,"Kritik","Normal"))))</x:f>
      </x:c>
    </x:row>
    <x:row r="62" ht="21" customHeight="1">
      <x:c r="A62" s="20"/>
      <x:c r="B62" s="20"/>
      <x:c r="C62" s="20"/>
      <x:c r="D62" s="20"/>
      <x:c r="E62" s="21" t="str">
        <x:f>IF(A62="","",IF(OR(COUNTIF($A$2:$A$101,A62)&lt;&gt;1,NOT(ISNUMBER(D62)),D62&lt;0),"Girdi kontrol",IF(COUNTIFS(Hareketler!$B$2:$B$151,A62,Hareketler!$H$2:$H$151,"&lt;&gt;Uygun")&gt;0,"Hareket kontrol",D62+SUMIF(Hareketler!$B$2:$B$151,A62,Hareketler!$E$2:$E$151)-SUMIF(Hareketler!$B$2:$B$151,A62,Hareketler!$F$2:$F$151))))</x:f>
      </x:c>
      <x:c r="F62" s="20"/>
      <x:c r="G62" s="21" t="str">
        <x:f>IF(A62="","",IF(OR(NOT(ISNUMBER(E62)),NOT(ISNUMBER(F62)),F62&lt;0),"Veriyi kontrol edin",IF(E62&lt;0,"Negatif stok",IF(E62&lt;F62,"Kritik","Normal"))))</x:f>
      </x:c>
    </x:row>
    <x:row r="63" ht="21" customHeight="1">
      <x:c r="A63" s="20"/>
      <x:c r="B63" s="20"/>
      <x:c r="C63" s="20"/>
      <x:c r="D63" s="20"/>
      <x:c r="E63" s="21" t="str">
        <x:f>IF(A63="","",IF(OR(COUNTIF($A$2:$A$101,A63)&lt;&gt;1,NOT(ISNUMBER(D63)),D63&lt;0),"Girdi kontrol",IF(COUNTIFS(Hareketler!$B$2:$B$151,A63,Hareketler!$H$2:$H$151,"&lt;&gt;Uygun")&gt;0,"Hareket kontrol",D63+SUMIF(Hareketler!$B$2:$B$151,A63,Hareketler!$E$2:$E$151)-SUMIF(Hareketler!$B$2:$B$151,A63,Hareketler!$F$2:$F$151))))</x:f>
      </x:c>
      <x:c r="F63" s="20"/>
      <x:c r="G63" s="21" t="str">
        <x:f>IF(A63="","",IF(OR(NOT(ISNUMBER(E63)),NOT(ISNUMBER(F63)),F63&lt;0),"Veriyi kontrol edin",IF(E63&lt;0,"Negatif stok",IF(E63&lt;F63,"Kritik","Normal"))))</x:f>
      </x:c>
    </x:row>
    <x:row r="64" ht="21" customHeight="1">
      <x:c r="A64" s="20"/>
      <x:c r="B64" s="20"/>
      <x:c r="C64" s="20"/>
      <x:c r="D64" s="20"/>
      <x:c r="E64" s="21" t="str">
        <x:f>IF(A64="","",IF(OR(COUNTIF($A$2:$A$101,A64)&lt;&gt;1,NOT(ISNUMBER(D64)),D64&lt;0),"Girdi kontrol",IF(COUNTIFS(Hareketler!$B$2:$B$151,A64,Hareketler!$H$2:$H$151,"&lt;&gt;Uygun")&gt;0,"Hareket kontrol",D64+SUMIF(Hareketler!$B$2:$B$151,A64,Hareketler!$E$2:$E$151)-SUMIF(Hareketler!$B$2:$B$151,A64,Hareketler!$F$2:$F$151))))</x:f>
      </x:c>
      <x:c r="F64" s="20"/>
      <x:c r="G64" s="21" t="str">
        <x:f>IF(A64="","",IF(OR(NOT(ISNUMBER(E64)),NOT(ISNUMBER(F64)),F64&lt;0),"Veriyi kontrol edin",IF(E64&lt;0,"Negatif stok",IF(E64&lt;F64,"Kritik","Normal"))))</x:f>
      </x:c>
    </x:row>
    <x:row r="65" ht="21" customHeight="1">
      <x:c r="A65" s="20"/>
      <x:c r="B65" s="20"/>
      <x:c r="C65" s="20"/>
      <x:c r="D65" s="20"/>
      <x:c r="E65" s="21" t="str">
        <x:f>IF(A65="","",IF(OR(COUNTIF($A$2:$A$101,A65)&lt;&gt;1,NOT(ISNUMBER(D65)),D65&lt;0),"Girdi kontrol",IF(COUNTIFS(Hareketler!$B$2:$B$151,A65,Hareketler!$H$2:$H$151,"&lt;&gt;Uygun")&gt;0,"Hareket kontrol",D65+SUMIF(Hareketler!$B$2:$B$151,A65,Hareketler!$E$2:$E$151)-SUMIF(Hareketler!$B$2:$B$151,A65,Hareketler!$F$2:$F$151))))</x:f>
      </x:c>
      <x:c r="F65" s="20"/>
      <x:c r="G65" s="21" t="str">
        <x:f>IF(A65="","",IF(OR(NOT(ISNUMBER(E65)),NOT(ISNUMBER(F65)),F65&lt;0),"Veriyi kontrol edin",IF(E65&lt;0,"Negatif stok",IF(E65&lt;F65,"Kritik","Normal"))))</x:f>
      </x:c>
    </x:row>
    <x:row r="66">
      <x:c r="A66" s="20"/>
      <x:c r="B66" s="20"/>
      <x:c r="C66" s="20"/>
      <x:c r="D66" s="20"/>
      <x:c r="E66" s="21" t="str">
        <x:f>IF(A66="","",IF(OR(COUNTIF($A$2:$A$101,A66)&lt;&gt;1,NOT(ISNUMBER(D66)),D66&lt;0),"Girdi kontrol",IF(COUNTIFS(Hareketler!$B$2:$B$151,A66,Hareketler!$H$2:$H$151,"&lt;&gt;Uygun")&gt;0,"Hareket kontrol",D66+SUMIF(Hareketler!$B$2:$B$151,A66,Hareketler!$E$2:$E$151)-SUMIF(Hareketler!$B$2:$B$151,A66,Hareketler!$F$2:$F$151))))</x:f>
      </x:c>
      <x:c r="F66" s="20"/>
      <x:c r="G66" s="21" t="str">
        <x:f>IF(A66="","",IF(OR(NOT(ISNUMBER(E66)),NOT(ISNUMBER(F66)),F66&lt;0),"Veriyi kontrol edin",IF(E66&lt;0,"Negatif stok",IF(E66&lt;F66,"Kritik","Normal"))))</x:f>
      </x:c>
    </x:row>
    <x:row r="67">
      <x:c r="A67" s="20"/>
      <x:c r="B67" s="20"/>
      <x:c r="C67" s="20"/>
      <x:c r="D67" s="20"/>
      <x:c r="E67" s="21" t="str">
        <x:f>IF(A67="","",IF(OR(COUNTIF($A$2:$A$101,A67)&lt;&gt;1,NOT(ISNUMBER(D67)),D67&lt;0),"Girdi kontrol",IF(COUNTIFS(Hareketler!$B$2:$B$151,A67,Hareketler!$H$2:$H$151,"&lt;&gt;Uygun")&gt;0,"Hareket kontrol",D67+SUMIF(Hareketler!$B$2:$B$151,A67,Hareketler!$E$2:$E$151)-SUMIF(Hareketler!$B$2:$B$151,A67,Hareketler!$F$2:$F$151))))</x:f>
      </x:c>
      <x:c r="F67" s="20"/>
      <x:c r="G67" s="21" t="str">
        <x:f>IF(A67="","",IF(OR(NOT(ISNUMBER(E67)),NOT(ISNUMBER(F67)),F67&lt;0),"Veriyi kontrol edin",IF(E67&lt;0,"Negatif stok",IF(E67&lt;F67,"Kritik","Normal"))))</x:f>
      </x:c>
    </x:row>
    <x:row r="68">
      <x:c r="A68" s="20"/>
      <x:c r="B68" s="20"/>
      <x:c r="C68" s="20"/>
      <x:c r="D68" s="20"/>
      <x:c r="E68" s="21" t="str">
        <x:f>IF(A68="","",IF(OR(COUNTIF($A$2:$A$101,A68)&lt;&gt;1,NOT(ISNUMBER(D68)),D68&lt;0),"Girdi kontrol",IF(COUNTIFS(Hareketler!$B$2:$B$151,A68,Hareketler!$H$2:$H$151,"&lt;&gt;Uygun")&gt;0,"Hareket kontrol",D68+SUMIF(Hareketler!$B$2:$B$151,A68,Hareketler!$E$2:$E$151)-SUMIF(Hareketler!$B$2:$B$151,A68,Hareketler!$F$2:$F$151))))</x:f>
      </x:c>
      <x:c r="F68" s="20"/>
      <x:c r="G68" s="21" t="str">
        <x:f>IF(A68="","",IF(OR(NOT(ISNUMBER(E68)),NOT(ISNUMBER(F68)),F68&lt;0),"Veriyi kontrol edin",IF(E68&lt;0,"Negatif stok",IF(E68&lt;F68,"Kritik","Normal"))))</x:f>
      </x:c>
    </x:row>
    <x:row r="69">
      <x:c r="A69" s="20"/>
      <x:c r="B69" s="20"/>
      <x:c r="C69" s="20"/>
      <x:c r="D69" s="20"/>
      <x:c r="E69" s="21" t="str">
        <x:f>IF(A69="","",IF(OR(COUNTIF($A$2:$A$101,A69)&lt;&gt;1,NOT(ISNUMBER(D69)),D69&lt;0),"Girdi kontrol",IF(COUNTIFS(Hareketler!$B$2:$B$151,A69,Hareketler!$H$2:$H$151,"&lt;&gt;Uygun")&gt;0,"Hareket kontrol",D69+SUMIF(Hareketler!$B$2:$B$151,A69,Hareketler!$E$2:$E$151)-SUMIF(Hareketler!$B$2:$B$151,A69,Hareketler!$F$2:$F$151))))</x:f>
      </x:c>
      <x:c r="F69" s="20"/>
      <x:c r="G69" s="21" t="str">
        <x:f>IF(A69="","",IF(OR(NOT(ISNUMBER(E69)),NOT(ISNUMBER(F69)),F69&lt;0),"Veriyi kontrol edin",IF(E69&lt;0,"Negatif stok",IF(E69&lt;F69,"Kritik","Normal"))))</x:f>
      </x:c>
    </x:row>
    <x:row r="70">
      <x:c r="A70" s="20"/>
      <x:c r="B70" s="20"/>
      <x:c r="C70" s="20"/>
      <x:c r="D70" s="20"/>
      <x:c r="E70" s="21" t="str">
        <x:f>IF(A70="","",IF(OR(COUNTIF($A$2:$A$101,A70)&lt;&gt;1,NOT(ISNUMBER(D70)),D70&lt;0),"Girdi kontrol",IF(COUNTIFS(Hareketler!$B$2:$B$151,A70,Hareketler!$H$2:$H$151,"&lt;&gt;Uygun")&gt;0,"Hareket kontrol",D70+SUMIF(Hareketler!$B$2:$B$151,A70,Hareketler!$E$2:$E$151)-SUMIF(Hareketler!$B$2:$B$151,A70,Hareketler!$F$2:$F$151))))</x:f>
      </x:c>
      <x:c r="F70" s="20"/>
      <x:c r="G70" s="21" t="str">
        <x:f>IF(A70="","",IF(OR(NOT(ISNUMBER(E70)),NOT(ISNUMBER(F70)),F70&lt;0),"Veriyi kontrol edin",IF(E70&lt;0,"Negatif stok",IF(E70&lt;F70,"Kritik","Normal"))))</x:f>
      </x:c>
    </x:row>
    <x:row r="71">
      <x:c r="A71" s="20"/>
      <x:c r="B71" s="20"/>
      <x:c r="C71" s="20"/>
      <x:c r="D71" s="20"/>
      <x:c r="E71" s="21" t="str">
        <x:f>IF(A71="","",IF(OR(COUNTIF($A$2:$A$101,A71)&lt;&gt;1,NOT(ISNUMBER(D71)),D71&lt;0),"Girdi kontrol",IF(COUNTIFS(Hareketler!$B$2:$B$151,A71,Hareketler!$H$2:$H$151,"&lt;&gt;Uygun")&gt;0,"Hareket kontrol",D71+SUMIF(Hareketler!$B$2:$B$151,A71,Hareketler!$E$2:$E$151)-SUMIF(Hareketler!$B$2:$B$151,A71,Hareketler!$F$2:$F$151))))</x:f>
      </x:c>
      <x:c r="F71" s="20"/>
      <x:c r="G71" s="21" t="str">
        <x:f>IF(A71="","",IF(OR(NOT(ISNUMBER(E71)),NOT(ISNUMBER(F71)),F71&lt;0),"Veriyi kontrol edin",IF(E71&lt;0,"Negatif stok",IF(E71&lt;F71,"Kritik","Normal"))))</x:f>
      </x:c>
    </x:row>
    <x:row r="72">
      <x:c r="A72" s="20"/>
      <x:c r="B72" s="20"/>
      <x:c r="C72" s="20"/>
      <x:c r="D72" s="20"/>
      <x:c r="E72" s="21" t="str">
        <x:f>IF(A72="","",IF(OR(COUNTIF($A$2:$A$101,A72)&lt;&gt;1,NOT(ISNUMBER(D72)),D72&lt;0),"Girdi kontrol",IF(COUNTIFS(Hareketler!$B$2:$B$151,A72,Hareketler!$H$2:$H$151,"&lt;&gt;Uygun")&gt;0,"Hareket kontrol",D72+SUMIF(Hareketler!$B$2:$B$151,A72,Hareketler!$E$2:$E$151)-SUMIF(Hareketler!$B$2:$B$151,A72,Hareketler!$F$2:$F$151))))</x:f>
      </x:c>
      <x:c r="F72" s="20"/>
      <x:c r="G72" s="21" t="str">
        <x:f>IF(A72="","",IF(OR(NOT(ISNUMBER(E72)),NOT(ISNUMBER(F72)),F72&lt;0),"Veriyi kontrol edin",IF(E72&lt;0,"Negatif stok",IF(E72&lt;F72,"Kritik","Normal"))))</x:f>
      </x:c>
    </x:row>
    <x:row r="73">
      <x:c r="A73" s="20"/>
      <x:c r="B73" s="20"/>
      <x:c r="C73" s="20"/>
      <x:c r="D73" s="20"/>
      <x:c r="E73" s="21" t="str">
        <x:f>IF(A73="","",IF(OR(COUNTIF($A$2:$A$101,A73)&lt;&gt;1,NOT(ISNUMBER(D73)),D73&lt;0),"Girdi kontrol",IF(COUNTIFS(Hareketler!$B$2:$B$151,A73,Hareketler!$H$2:$H$151,"&lt;&gt;Uygun")&gt;0,"Hareket kontrol",D73+SUMIF(Hareketler!$B$2:$B$151,A73,Hareketler!$E$2:$E$151)-SUMIF(Hareketler!$B$2:$B$151,A73,Hareketler!$F$2:$F$151))))</x:f>
      </x:c>
      <x:c r="F73" s="20"/>
      <x:c r="G73" s="21" t="str">
        <x:f>IF(A73="","",IF(OR(NOT(ISNUMBER(E73)),NOT(ISNUMBER(F73)),F73&lt;0),"Veriyi kontrol edin",IF(E73&lt;0,"Negatif stok",IF(E73&lt;F73,"Kritik","Normal"))))</x:f>
      </x:c>
    </x:row>
    <x:row r="74">
      <x:c r="A74" s="20"/>
      <x:c r="B74" s="20"/>
      <x:c r="C74" s="20"/>
      <x:c r="D74" s="20"/>
      <x:c r="E74" s="21" t="str">
        <x:f>IF(A74="","",IF(OR(COUNTIF($A$2:$A$101,A74)&lt;&gt;1,NOT(ISNUMBER(D74)),D74&lt;0),"Girdi kontrol",IF(COUNTIFS(Hareketler!$B$2:$B$151,A74,Hareketler!$H$2:$H$151,"&lt;&gt;Uygun")&gt;0,"Hareket kontrol",D74+SUMIF(Hareketler!$B$2:$B$151,A74,Hareketler!$E$2:$E$151)-SUMIF(Hareketler!$B$2:$B$151,A74,Hareketler!$F$2:$F$151))))</x:f>
      </x:c>
      <x:c r="F74" s="20"/>
      <x:c r="G74" s="21" t="str">
        <x:f>IF(A74="","",IF(OR(NOT(ISNUMBER(E74)),NOT(ISNUMBER(F74)),F74&lt;0),"Veriyi kontrol edin",IF(E74&lt;0,"Negatif stok",IF(E74&lt;F74,"Kritik","Normal"))))</x:f>
      </x:c>
    </x:row>
    <x:row r="75">
      <x:c r="A75" s="20"/>
      <x:c r="B75" s="20"/>
      <x:c r="C75" s="20"/>
      <x:c r="D75" s="20"/>
      <x:c r="E75" s="21" t="str">
        <x:f>IF(A75="","",IF(OR(COUNTIF($A$2:$A$101,A75)&lt;&gt;1,NOT(ISNUMBER(D75)),D75&lt;0),"Girdi kontrol",IF(COUNTIFS(Hareketler!$B$2:$B$151,A75,Hareketler!$H$2:$H$151,"&lt;&gt;Uygun")&gt;0,"Hareket kontrol",D75+SUMIF(Hareketler!$B$2:$B$151,A75,Hareketler!$E$2:$E$151)-SUMIF(Hareketler!$B$2:$B$151,A75,Hareketler!$F$2:$F$151))))</x:f>
      </x:c>
      <x:c r="F75" s="20"/>
      <x:c r="G75" s="21" t="str">
        <x:f>IF(A75="","",IF(OR(NOT(ISNUMBER(E75)),NOT(ISNUMBER(F75)),F75&lt;0),"Veriyi kontrol edin",IF(E75&lt;0,"Negatif stok",IF(E75&lt;F75,"Kritik","Normal"))))</x:f>
      </x:c>
    </x:row>
    <x:row r="76">
      <x:c r="A76" s="20"/>
      <x:c r="B76" s="20"/>
      <x:c r="C76" s="20"/>
      <x:c r="D76" s="20"/>
      <x:c r="E76" s="21" t="str">
        <x:f>IF(A76="","",IF(OR(COUNTIF($A$2:$A$101,A76)&lt;&gt;1,NOT(ISNUMBER(D76)),D76&lt;0),"Girdi kontrol",IF(COUNTIFS(Hareketler!$B$2:$B$151,A76,Hareketler!$H$2:$H$151,"&lt;&gt;Uygun")&gt;0,"Hareket kontrol",D76+SUMIF(Hareketler!$B$2:$B$151,A76,Hareketler!$E$2:$E$151)-SUMIF(Hareketler!$B$2:$B$151,A76,Hareketler!$F$2:$F$151))))</x:f>
      </x:c>
      <x:c r="F76" s="20"/>
      <x:c r="G76" s="21" t="str">
        <x:f>IF(A76="","",IF(OR(NOT(ISNUMBER(E76)),NOT(ISNUMBER(F76)),F76&lt;0),"Veriyi kontrol edin",IF(E76&lt;0,"Negatif stok",IF(E76&lt;F76,"Kritik","Normal"))))</x:f>
      </x:c>
    </x:row>
    <x:row r="77">
      <x:c r="A77" s="20"/>
      <x:c r="B77" s="20"/>
      <x:c r="C77" s="20"/>
      <x:c r="D77" s="20"/>
      <x:c r="E77" s="21" t="str">
        <x:f>IF(A77="","",IF(OR(COUNTIF($A$2:$A$101,A77)&lt;&gt;1,NOT(ISNUMBER(D77)),D77&lt;0),"Girdi kontrol",IF(COUNTIFS(Hareketler!$B$2:$B$151,A77,Hareketler!$H$2:$H$151,"&lt;&gt;Uygun")&gt;0,"Hareket kontrol",D77+SUMIF(Hareketler!$B$2:$B$151,A77,Hareketler!$E$2:$E$151)-SUMIF(Hareketler!$B$2:$B$151,A77,Hareketler!$F$2:$F$151))))</x:f>
      </x:c>
      <x:c r="F77" s="20"/>
      <x:c r="G77" s="21" t="str">
        <x:f>IF(A77="","",IF(OR(NOT(ISNUMBER(E77)),NOT(ISNUMBER(F77)),F77&lt;0),"Veriyi kontrol edin",IF(E77&lt;0,"Negatif stok",IF(E77&lt;F77,"Kritik","Normal"))))</x:f>
      </x:c>
    </x:row>
    <x:row r="78">
      <x:c r="A78" s="20"/>
      <x:c r="B78" s="20"/>
      <x:c r="C78" s="20"/>
      <x:c r="D78" s="20"/>
      <x:c r="E78" s="21" t="str">
        <x:f>IF(A78="","",IF(OR(COUNTIF($A$2:$A$101,A78)&lt;&gt;1,NOT(ISNUMBER(D78)),D78&lt;0),"Girdi kontrol",IF(COUNTIFS(Hareketler!$B$2:$B$151,A78,Hareketler!$H$2:$H$151,"&lt;&gt;Uygun")&gt;0,"Hareket kontrol",D78+SUMIF(Hareketler!$B$2:$B$151,A78,Hareketler!$E$2:$E$151)-SUMIF(Hareketler!$B$2:$B$151,A78,Hareketler!$F$2:$F$151))))</x:f>
      </x:c>
      <x:c r="F78" s="20"/>
      <x:c r="G78" s="21" t="str">
        <x:f>IF(A78="","",IF(OR(NOT(ISNUMBER(E78)),NOT(ISNUMBER(F78)),F78&lt;0),"Veriyi kontrol edin",IF(E78&lt;0,"Negatif stok",IF(E78&lt;F78,"Kritik","Normal"))))</x:f>
      </x:c>
    </x:row>
    <x:row r="79">
      <x:c r="A79" s="20"/>
      <x:c r="B79" s="20"/>
      <x:c r="C79" s="20"/>
      <x:c r="D79" s="20"/>
      <x:c r="E79" s="21" t="str">
        <x:f>IF(A79="","",IF(OR(COUNTIF($A$2:$A$101,A79)&lt;&gt;1,NOT(ISNUMBER(D79)),D79&lt;0),"Girdi kontrol",IF(COUNTIFS(Hareketler!$B$2:$B$151,A79,Hareketler!$H$2:$H$151,"&lt;&gt;Uygun")&gt;0,"Hareket kontrol",D79+SUMIF(Hareketler!$B$2:$B$151,A79,Hareketler!$E$2:$E$151)-SUMIF(Hareketler!$B$2:$B$151,A79,Hareketler!$F$2:$F$151))))</x:f>
      </x:c>
      <x:c r="F79" s="20"/>
      <x:c r="G79" s="21" t="str">
        <x:f>IF(A79="","",IF(OR(NOT(ISNUMBER(E79)),NOT(ISNUMBER(F79)),F79&lt;0),"Veriyi kontrol edin",IF(E79&lt;0,"Negatif stok",IF(E79&lt;F79,"Kritik","Normal"))))</x:f>
      </x:c>
    </x:row>
    <x:row r="80">
      <x:c r="A80" s="20"/>
      <x:c r="B80" s="20"/>
      <x:c r="C80" s="20"/>
      <x:c r="D80" s="20"/>
      <x:c r="E80" s="21" t="str">
        <x:f>IF(A80="","",IF(OR(COUNTIF($A$2:$A$101,A80)&lt;&gt;1,NOT(ISNUMBER(D80)),D80&lt;0),"Girdi kontrol",IF(COUNTIFS(Hareketler!$B$2:$B$151,A80,Hareketler!$H$2:$H$151,"&lt;&gt;Uygun")&gt;0,"Hareket kontrol",D80+SUMIF(Hareketler!$B$2:$B$151,A80,Hareketler!$E$2:$E$151)-SUMIF(Hareketler!$B$2:$B$151,A80,Hareketler!$F$2:$F$151))))</x:f>
      </x:c>
      <x:c r="F80" s="20"/>
      <x:c r="G80" s="21" t="str">
        <x:f>IF(A80="","",IF(OR(NOT(ISNUMBER(E80)),NOT(ISNUMBER(F80)),F80&lt;0),"Veriyi kontrol edin",IF(E80&lt;0,"Negatif stok",IF(E80&lt;F80,"Kritik","Normal"))))</x:f>
      </x:c>
    </x:row>
    <x:row r="81">
      <x:c r="A81" s="20"/>
      <x:c r="B81" s="20"/>
      <x:c r="C81" s="20"/>
      <x:c r="D81" s="20"/>
      <x:c r="E81" s="21" t="str">
        <x:f>IF(A81="","",IF(OR(COUNTIF($A$2:$A$101,A81)&lt;&gt;1,NOT(ISNUMBER(D81)),D81&lt;0),"Girdi kontrol",IF(COUNTIFS(Hareketler!$B$2:$B$151,A81,Hareketler!$H$2:$H$151,"&lt;&gt;Uygun")&gt;0,"Hareket kontrol",D81+SUMIF(Hareketler!$B$2:$B$151,A81,Hareketler!$E$2:$E$151)-SUMIF(Hareketler!$B$2:$B$151,A81,Hareketler!$F$2:$F$151))))</x:f>
      </x:c>
      <x:c r="F81" s="20"/>
      <x:c r="G81" s="21" t="str">
        <x:f>IF(A81="","",IF(OR(NOT(ISNUMBER(E81)),NOT(ISNUMBER(F81)),F81&lt;0),"Veriyi kontrol edin",IF(E81&lt;0,"Negatif stok",IF(E81&lt;F81,"Kritik","Normal"))))</x:f>
      </x:c>
    </x:row>
    <x:row r="82">
      <x:c r="A82" s="20"/>
      <x:c r="B82" s="20"/>
      <x:c r="C82" s="20"/>
      <x:c r="D82" s="20"/>
      <x:c r="E82" s="21" t="str">
        <x:f>IF(A82="","",IF(OR(COUNTIF($A$2:$A$101,A82)&lt;&gt;1,NOT(ISNUMBER(D82)),D82&lt;0),"Girdi kontrol",IF(COUNTIFS(Hareketler!$B$2:$B$151,A82,Hareketler!$H$2:$H$151,"&lt;&gt;Uygun")&gt;0,"Hareket kontrol",D82+SUMIF(Hareketler!$B$2:$B$151,A82,Hareketler!$E$2:$E$151)-SUMIF(Hareketler!$B$2:$B$151,A82,Hareketler!$F$2:$F$151))))</x:f>
      </x:c>
      <x:c r="F82" s="20"/>
      <x:c r="G82" s="21" t="str">
        <x:f>IF(A82="","",IF(OR(NOT(ISNUMBER(E82)),NOT(ISNUMBER(F82)),F82&lt;0),"Veriyi kontrol edin",IF(E82&lt;0,"Negatif stok",IF(E82&lt;F82,"Kritik","Normal"))))</x:f>
      </x:c>
    </x:row>
    <x:row r="83">
      <x:c r="A83" s="20"/>
      <x:c r="B83" s="20"/>
      <x:c r="C83" s="20"/>
      <x:c r="D83" s="20"/>
      <x:c r="E83" s="21" t="str">
        <x:f>IF(A83="","",IF(OR(COUNTIF($A$2:$A$101,A83)&lt;&gt;1,NOT(ISNUMBER(D83)),D83&lt;0),"Girdi kontrol",IF(COUNTIFS(Hareketler!$B$2:$B$151,A83,Hareketler!$H$2:$H$151,"&lt;&gt;Uygun")&gt;0,"Hareket kontrol",D83+SUMIF(Hareketler!$B$2:$B$151,A83,Hareketler!$E$2:$E$151)-SUMIF(Hareketler!$B$2:$B$151,A83,Hareketler!$F$2:$F$151))))</x:f>
      </x:c>
      <x:c r="F83" s="20"/>
      <x:c r="G83" s="21" t="str">
        <x:f>IF(A83="","",IF(OR(NOT(ISNUMBER(E83)),NOT(ISNUMBER(F83)),F83&lt;0),"Veriyi kontrol edin",IF(E83&lt;0,"Negatif stok",IF(E83&lt;F83,"Kritik","Normal"))))</x:f>
      </x:c>
    </x:row>
    <x:row r="84">
      <x:c r="A84" s="20"/>
      <x:c r="B84" s="20"/>
      <x:c r="C84" s="20"/>
      <x:c r="D84" s="20"/>
      <x:c r="E84" s="21" t="str">
        <x:f>IF(A84="","",IF(OR(COUNTIF($A$2:$A$101,A84)&lt;&gt;1,NOT(ISNUMBER(D84)),D84&lt;0),"Girdi kontrol",IF(COUNTIFS(Hareketler!$B$2:$B$151,A84,Hareketler!$H$2:$H$151,"&lt;&gt;Uygun")&gt;0,"Hareket kontrol",D84+SUMIF(Hareketler!$B$2:$B$151,A84,Hareketler!$E$2:$E$151)-SUMIF(Hareketler!$B$2:$B$151,A84,Hareketler!$F$2:$F$151))))</x:f>
      </x:c>
      <x:c r="F84" s="20"/>
      <x:c r="G84" s="21" t="str">
        <x:f>IF(A84="","",IF(OR(NOT(ISNUMBER(E84)),NOT(ISNUMBER(F84)),F84&lt;0),"Veriyi kontrol edin",IF(E84&lt;0,"Negatif stok",IF(E84&lt;F84,"Kritik","Normal"))))</x:f>
      </x:c>
    </x:row>
    <x:row r="85">
      <x:c r="A85" s="20"/>
      <x:c r="B85" s="20"/>
      <x:c r="C85" s="20"/>
      <x:c r="D85" s="20"/>
      <x:c r="E85" s="21" t="str">
        <x:f>IF(A85="","",IF(OR(COUNTIF($A$2:$A$101,A85)&lt;&gt;1,NOT(ISNUMBER(D85)),D85&lt;0),"Girdi kontrol",IF(COUNTIFS(Hareketler!$B$2:$B$151,A85,Hareketler!$H$2:$H$151,"&lt;&gt;Uygun")&gt;0,"Hareket kontrol",D85+SUMIF(Hareketler!$B$2:$B$151,A85,Hareketler!$E$2:$E$151)-SUMIF(Hareketler!$B$2:$B$151,A85,Hareketler!$F$2:$F$151))))</x:f>
      </x:c>
      <x:c r="F85" s="20"/>
      <x:c r="G85" s="21" t="str">
        <x:f>IF(A85="","",IF(OR(NOT(ISNUMBER(E85)),NOT(ISNUMBER(F85)),F85&lt;0),"Veriyi kontrol edin",IF(E85&lt;0,"Negatif stok",IF(E85&lt;F85,"Kritik","Normal"))))</x:f>
      </x:c>
    </x:row>
    <x:row r="86">
      <x:c r="A86" s="20"/>
      <x:c r="B86" s="20"/>
      <x:c r="C86" s="20"/>
      <x:c r="D86" s="20"/>
      <x:c r="E86" s="21" t="str">
        <x:f>IF(A86="","",IF(OR(COUNTIF($A$2:$A$101,A86)&lt;&gt;1,NOT(ISNUMBER(D86)),D86&lt;0),"Girdi kontrol",IF(COUNTIFS(Hareketler!$B$2:$B$151,A86,Hareketler!$H$2:$H$151,"&lt;&gt;Uygun")&gt;0,"Hareket kontrol",D86+SUMIF(Hareketler!$B$2:$B$151,A86,Hareketler!$E$2:$E$151)-SUMIF(Hareketler!$B$2:$B$151,A86,Hareketler!$F$2:$F$151))))</x:f>
      </x:c>
      <x:c r="F86" s="20"/>
      <x:c r="G86" s="21" t="str">
        <x:f>IF(A86="","",IF(OR(NOT(ISNUMBER(E86)),NOT(ISNUMBER(F86)),F86&lt;0),"Veriyi kontrol edin",IF(E86&lt;0,"Negatif stok",IF(E86&lt;F86,"Kritik","Normal"))))</x:f>
      </x:c>
    </x:row>
    <x:row r="87">
      <x:c r="A87" s="20"/>
      <x:c r="B87" s="20"/>
      <x:c r="C87" s="20"/>
      <x:c r="D87" s="20"/>
      <x:c r="E87" s="21" t="str">
        <x:f>IF(A87="","",IF(OR(COUNTIF($A$2:$A$101,A87)&lt;&gt;1,NOT(ISNUMBER(D87)),D87&lt;0),"Girdi kontrol",IF(COUNTIFS(Hareketler!$B$2:$B$151,A87,Hareketler!$H$2:$H$151,"&lt;&gt;Uygun")&gt;0,"Hareket kontrol",D87+SUMIF(Hareketler!$B$2:$B$151,A87,Hareketler!$E$2:$E$151)-SUMIF(Hareketler!$B$2:$B$151,A87,Hareketler!$F$2:$F$151))))</x:f>
      </x:c>
      <x:c r="F87" s="20"/>
      <x:c r="G87" s="21" t="str">
        <x:f>IF(A87="","",IF(OR(NOT(ISNUMBER(E87)),NOT(ISNUMBER(F87)),F87&lt;0),"Veriyi kontrol edin",IF(E87&lt;0,"Negatif stok",IF(E87&lt;F87,"Kritik","Normal"))))</x:f>
      </x:c>
    </x:row>
    <x:row r="88">
      <x:c r="A88" s="20"/>
      <x:c r="B88" s="20"/>
      <x:c r="C88" s="20"/>
      <x:c r="D88" s="20"/>
      <x:c r="E88" s="21" t="str">
        <x:f>IF(A88="","",IF(OR(COUNTIF($A$2:$A$101,A88)&lt;&gt;1,NOT(ISNUMBER(D88)),D88&lt;0),"Girdi kontrol",IF(COUNTIFS(Hareketler!$B$2:$B$151,A88,Hareketler!$H$2:$H$151,"&lt;&gt;Uygun")&gt;0,"Hareket kontrol",D88+SUMIF(Hareketler!$B$2:$B$151,A88,Hareketler!$E$2:$E$151)-SUMIF(Hareketler!$B$2:$B$151,A88,Hareketler!$F$2:$F$151))))</x:f>
      </x:c>
      <x:c r="F88" s="20"/>
      <x:c r="G88" s="21" t="str">
        <x:f>IF(A88="","",IF(OR(NOT(ISNUMBER(E88)),NOT(ISNUMBER(F88)),F88&lt;0),"Veriyi kontrol edin",IF(E88&lt;0,"Negatif stok",IF(E88&lt;F88,"Kritik","Normal"))))</x:f>
      </x:c>
    </x:row>
    <x:row r="89">
      <x:c r="A89" s="20"/>
      <x:c r="B89" s="20"/>
      <x:c r="C89" s="20"/>
      <x:c r="D89" s="20"/>
      <x:c r="E89" s="21" t="str">
        <x:f>IF(A89="","",IF(OR(COUNTIF($A$2:$A$101,A89)&lt;&gt;1,NOT(ISNUMBER(D89)),D89&lt;0),"Girdi kontrol",IF(COUNTIFS(Hareketler!$B$2:$B$151,A89,Hareketler!$H$2:$H$151,"&lt;&gt;Uygun")&gt;0,"Hareket kontrol",D89+SUMIF(Hareketler!$B$2:$B$151,A89,Hareketler!$E$2:$E$151)-SUMIF(Hareketler!$B$2:$B$151,A89,Hareketler!$F$2:$F$151))))</x:f>
      </x:c>
      <x:c r="F89" s="20"/>
      <x:c r="G89" s="21" t="str">
        <x:f>IF(A89="","",IF(OR(NOT(ISNUMBER(E89)),NOT(ISNUMBER(F89)),F89&lt;0),"Veriyi kontrol edin",IF(E89&lt;0,"Negatif stok",IF(E89&lt;F89,"Kritik","Normal"))))</x:f>
      </x:c>
    </x:row>
    <x:row r="90">
      <x:c r="A90" s="20"/>
      <x:c r="B90" s="20"/>
      <x:c r="C90" s="20"/>
      <x:c r="D90" s="20"/>
      <x:c r="E90" s="21" t="str">
        <x:f>IF(A90="","",IF(OR(COUNTIF($A$2:$A$101,A90)&lt;&gt;1,NOT(ISNUMBER(D90)),D90&lt;0),"Girdi kontrol",IF(COUNTIFS(Hareketler!$B$2:$B$151,A90,Hareketler!$H$2:$H$151,"&lt;&gt;Uygun")&gt;0,"Hareket kontrol",D90+SUMIF(Hareketler!$B$2:$B$151,A90,Hareketler!$E$2:$E$151)-SUMIF(Hareketler!$B$2:$B$151,A90,Hareketler!$F$2:$F$151))))</x:f>
      </x:c>
      <x:c r="F90" s="20"/>
      <x:c r="G90" s="21" t="str">
        <x:f>IF(A90="","",IF(OR(NOT(ISNUMBER(E90)),NOT(ISNUMBER(F90)),F90&lt;0),"Veriyi kontrol edin",IF(E90&lt;0,"Negatif stok",IF(E90&lt;F90,"Kritik","Normal"))))</x:f>
      </x:c>
    </x:row>
    <x:row r="91">
      <x:c r="A91" s="20"/>
      <x:c r="B91" s="20"/>
      <x:c r="C91" s="20"/>
      <x:c r="D91" s="20"/>
      <x:c r="E91" s="21" t="str">
        <x:f>IF(A91="","",IF(OR(COUNTIF($A$2:$A$101,A91)&lt;&gt;1,NOT(ISNUMBER(D91)),D91&lt;0),"Girdi kontrol",IF(COUNTIFS(Hareketler!$B$2:$B$151,A91,Hareketler!$H$2:$H$151,"&lt;&gt;Uygun")&gt;0,"Hareket kontrol",D91+SUMIF(Hareketler!$B$2:$B$151,A91,Hareketler!$E$2:$E$151)-SUMIF(Hareketler!$B$2:$B$151,A91,Hareketler!$F$2:$F$151))))</x:f>
      </x:c>
      <x:c r="F91" s="20"/>
      <x:c r="G91" s="21" t="str">
        <x:f>IF(A91="","",IF(OR(NOT(ISNUMBER(E91)),NOT(ISNUMBER(F91)),F91&lt;0),"Veriyi kontrol edin",IF(E91&lt;0,"Negatif stok",IF(E91&lt;F91,"Kritik","Normal"))))</x:f>
      </x:c>
    </x:row>
    <x:row r="92">
      <x:c r="A92" s="20"/>
      <x:c r="B92" s="20"/>
      <x:c r="C92" s="20"/>
      <x:c r="D92" s="20"/>
      <x:c r="E92" s="21" t="str">
        <x:f>IF(A92="","",IF(OR(COUNTIF($A$2:$A$101,A92)&lt;&gt;1,NOT(ISNUMBER(D92)),D92&lt;0),"Girdi kontrol",IF(COUNTIFS(Hareketler!$B$2:$B$151,A92,Hareketler!$H$2:$H$151,"&lt;&gt;Uygun")&gt;0,"Hareket kontrol",D92+SUMIF(Hareketler!$B$2:$B$151,A92,Hareketler!$E$2:$E$151)-SUMIF(Hareketler!$B$2:$B$151,A92,Hareketler!$F$2:$F$151))))</x:f>
      </x:c>
      <x:c r="F92" s="20"/>
      <x:c r="G92" s="21" t="str">
        <x:f>IF(A92="","",IF(OR(NOT(ISNUMBER(E92)),NOT(ISNUMBER(F92)),F92&lt;0),"Veriyi kontrol edin",IF(E92&lt;0,"Negatif stok",IF(E92&lt;F92,"Kritik","Normal"))))</x:f>
      </x:c>
    </x:row>
    <x:row r="93">
      <x:c r="A93" s="20"/>
      <x:c r="B93" s="20"/>
      <x:c r="C93" s="20"/>
      <x:c r="D93" s="20"/>
      <x:c r="E93" s="21" t="str">
        <x:f>IF(A93="","",IF(OR(COUNTIF($A$2:$A$101,A93)&lt;&gt;1,NOT(ISNUMBER(D93)),D93&lt;0),"Girdi kontrol",IF(COUNTIFS(Hareketler!$B$2:$B$151,A93,Hareketler!$H$2:$H$151,"&lt;&gt;Uygun")&gt;0,"Hareket kontrol",D93+SUMIF(Hareketler!$B$2:$B$151,A93,Hareketler!$E$2:$E$151)-SUMIF(Hareketler!$B$2:$B$151,A93,Hareketler!$F$2:$F$151))))</x:f>
      </x:c>
      <x:c r="F93" s="20"/>
      <x:c r="G93" s="21" t="str">
        <x:f>IF(A93="","",IF(OR(NOT(ISNUMBER(E93)),NOT(ISNUMBER(F93)),F93&lt;0),"Veriyi kontrol edin",IF(E93&lt;0,"Negatif stok",IF(E93&lt;F93,"Kritik","Normal"))))</x:f>
      </x:c>
    </x:row>
    <x:row r="94">
      <x:c r="A94" s="20"/>
      <x:c r="B94" s="20"/>
      <x:c r="C94" s="20"/>
      <x:c r="D94" s="20"/>
      <x:c r="E94" s="21" t="str">
        <x:f>IF(A94="","",IF(OR(COUNTIF($A$2:$A$101,A94)&lt;&gt;1,NOT(ISNUMBER(D94)),D94&lt;0),"Girdi kontrol",IF(COUNTIFS(Hareketler!$B$2:$B$151,A94,Hareketler!$H$2:$H$151,"&lt;&gt;Uygun")&gt;0,"Hareket kontrol",D94+SUMIF(Hareketler!$B$2:$B$151,A94,Hareketler!$E$2:$E$151)-SUMIF(Hareketler!$B$2:$B$151,A94,Hareketler!$F$2:$F$151))))</x:f>
      </x:c>
      <x:c r="F94" s="20"/>
      <x:c r="G94" s="21" t="str">
        <x:f>IF(A94="","",IF(OR(NOT(ISNUMBER(E94)),NOT(ISNUMBER(F94)),F94&lt;0),"Veriyi kontrol edin",IF(E94&lt;0,"Negatif stok",IF(E94&lt;F94,"Kritik","Normal"))))</x:f>
      </x:c>
    </x:row>
    <x:row r="95">
      <x:c r="A95" s="20"/>
      <x:c r="B95" s="20"/>
      <x:c r="C95" s="20"/>
      <x:c r="D95" s="20"/>
      <x:c r="E95" s="21" t="str">
        <x:f>IF(A95="","",IF(OR(COUNTIF($A$2:$A$101,A95)&lt;&gt;1,NOT(ISNUMBER(D95)),D95&lt;0),"Girdi kontrol",IF(COUNTIFS(Hareketler!$B$2:$B$151,A95,Hareketler!$H$2:$H$151,"&lt;&gt;Uygun")&gt;0,"Hareket kontrol",D95+SUMIF(Hareketler!$B$2:$B$151,A95,Hareketler!$E$2:$E$151)-SUMIF(Hareketler!$B$2:$B$151,A95,Hareketler!$F$2:$F$151))))</x:f>
      </x:c>
      <x:c r="F95" s="20"/>
      <x:c r="G95" s="21" t="str">
        <x:f>IF(A95="","",IF(OR(NOT(ISNUMBER(E95)),NOT(ISNUMBER(F95)),F95&lt;0),"Veriyi kontrol edin",IF(E95&lt;0,"Negatif stok",IF(E95&lt;F95,"Kritik","Normal"))))</x:f>
      </x:c>
    </x:row>
    <x:row r="96">
      <x:c r="A96" s="20"/>
      <x:c r="B96" s="20"/>
      <x:c r="C96" s="20"/>
      <x:c r="D96" s="20"/>
      <x:c r="E96" s="21" t="str">
        <x:f>IF(A96="","",IF(OR(COUNTIF($A$2:$A$101,A96)&lt;&gt;1,NOT(ISNUMBER(D96)),D96&lt;0),"Girdi kontrol",IF(COUNTIFS(Hareketler!$B$2:$B$151,A96,Hareketler!$H$2:$H$151,"&lt;&gt;Uygun")&gt;0,"Hareket kontrol",D96+SUMIF(Hareketler!$B$2:$B$151,A96,Hareketler!$E$2:$E$151)-SUMIF(Hareketler!$B$2:$B$151,A96,Hareketler!$F$2:$F$151))))</x:f>
      </x:c>
      <x:c r="F96" s="20"/>
      <x:c r="G96" s="21" t="str">
        <x:f>IF(A96="","",IF(OR(NOT(ISNUMBER(E96)),NOT(ISNUMBER(F96)),F96&lt;0),"Veriyi kontrol edin",IF(E96&lt;0,"Negatif stok",IF(E96&lt;F96,"Kritik","Normal"))))</x:f>
      </x:c>
    </x:row>
    <x:row r="97">
      <x:c r="A97" s="20"/>
      <x:c r="B97" s="20"/>
      <x:c r="C97" s="20"/>
      <x:c r="D97" s="20"/>
      <x:c r="E97" s="21" t="str">
        <x:f>IF(A97="","",IF(OR(COUNTIF($A$2:$A$101,A97)&lt;&gt;1,NOT(ISNUMBER(D97)),D97&lt;0),"Girdi kontrol",IF(COUNTIFS(Hareketler!$B$2:$B$151,A97,Hareketler!$H$2:$H$151,"&lt;&gt;Uygun")&gt;0,"Hareket kontrol",D97+SUMIF(Hareketler!$B$2:$B$151,A97,Hareketler!$E$2:$E$151)-SUMIF(Hareketler!$B$2:$B$151,A97,Hareketler!$F$2:$F$151))))</x:f>
      </x:c>
      <x:c r="F97" s="20"/>
      <x:c r="G97" s="21" t="str">
        <x:f>IF(A97="","",IF(OR(NOT(ISNUMBER(E97)),NOT(ISNUMBER(F97)),F97&lt;0),"Veriyi kontrol edin",IF(E97&lt;0,"Negatif stok",IF(E97&lt;F97,"Kritik","Normal"))))</x:f>
      </x:c>
    </x:row>
    <x:row r="98">
      <x:c r="A98" s="20"/>
      <x:c r="B98" s="20"/>
      <x:c r="C98" s="20"/>
      <x:c r="D98" s="20"/>
      <x:c r="E98" s="21" t="str">
        <x:f>IF(A98="","",IF(OR(COUNTIF($A$2:$A$101,A98)&lt;&gt;1,NOT(ISNUMBER(D98)),D98&lt;0),"Girdi kontrol",IF(COUNTIFS(Hareketler!$B$2:$B$151,A98,Hareketler!$H$2:$H$151,"&lt;&gt;Uygun")&gt;0,"Hareket kontrol",D98+SUMIF(Hareketler!$B$2:$B$151,A98,Hareketler!$E$2:$E$151)-SUMIF(Hareketler!$B$2:$B$151,A98,Hareketler!$F$2:$F$151))))</x:f>
      </x:c>
      <x:c r="F98" s="20"/>
      <x:c r="G98" s="21" t="str">
        <x:f>IF(A98="","",IF(OR(NOT(ISNUMBER(E98)),NOT(ISNUMBER(F98)),F98&lt;0),"Veriyi kontrol edin",IF(E98&lt;0,"Negatif stok",IF(E98&lt;F98,"Kritik","Normal"))))</x:f>
      </x:c>
    </x:row>
    <x:row r="99">
      <x:c r="A99" s="20"/>
      <x:c r="B99" s="20"/>
      <x:c r="C99" s="20"/>
      <x:c r="D99" s="20"/>
      <x:c r="E99" s="21" t="str">
        <x:f>IF(A99="","",IF(OR(COUNTIF($A$2:$A$101,A99)&lt;&gt;1,NOT(ISNUMBER(D99)),D99&lt;0),"Girdi kontrol",IF(COUNTIFS(Hareketler!$B$2:$B$151,A99,Hareketler!$H$2:$H$151,"&lt;&gt;Uygun")&gt;0,"Hareket kontrol",D99+SUMIF(Hareketler!$B$2:$B$151,A99,Hareketler!$E$2:$E$151)-SUMIF(Hareketler!$B$2:$B$151,A99,Hareketler!$F$2:$F$151))))</x:f>
      </x:c>
      <x:c r="F99" s="20"/>
      <x:c r="G99" s="21" t="str">
        <x:f>IF(A99="","",IF(OR(NOT(ISNUMBER(E99)),NOT(ISNUMBER(F99)),F99&lt;0),"Veriyi kontrol edin",IF(E99&lt;0,"Negatif stok",IF(E99&lt;F99,"Kritik","Normal"))))</x:f>
      </x:c>
    </x:row>
    <x:row r="100">
      <x:c r="A100" s="20"/>
      <x:c r="B100" s="20"/>
      <x:c r="C100" s="20"/>
      <x:c r="D100" s="20"/>
      <x:c r="E100" s="21" t="str">
        <x:f>IF(A100="","",IF(OR(COUNTIF($A$2:$A$101,A100)&lt;&gt;1,NOT(ISNUMBER(D100)),D100&lt;0),"Girdi kontrol",IF(COUNTIFS(Hareketler!$B$2:$B$151,A100,Hareketler!$H$2:$H$151,"&lt;&gt;Uygun")&gt;0,"Hareket kontrol",D100+SUMIF(Hareketler!$B$2:$B$151,A100,Hareketler!$E$2:$E$151)-SUMIF(Hareketler!$B$2:$B$151,A100,Hareketler!$F$2:$F$151))))</x:f>
      </x:c>
      <x:c r="F100" s="20"/>
      <x:c r="G100" s="21" t="str">
        <x:f>IF(A100="","",IF(OR(NOT(ISNUMBER(E100)),NOT(ISNUMBER(F100)),F100&lt;0),"Veriyi kontrol edin",IF(E100&lt;0,"Negatif stok",IF(E100&lt;F100,"Kritik","Normal"))))</x:f>
      </x:c>
    </x:row>
    <x:row r="101">
      <x:c r="A101" s="20"/>
      <x:c r="B101" s="20"/>
      <x:c r="C101" s="20"/>
      <x:c r="D101" s="20"/>
      <x:c r="E101" s="21" t="str">
        <x:f>IF(A101="","",IF(OR(COUNTIF($A$2:$A$101,A101)&lt;&gt;1,NOT(ISNUMBER(D101)),D101&lt;0),"Girdi kontrol",IF(COUNTIFS(Hareketler!$B$2:$B$151,A101,Hareketler!$H$2:$H$151,"&lt;&gt;Uygun")&gt;0,"Hareket kontrol",D101+SUMIF(Hareketler!$B$2:$B$151,A101,Hareketler!$E$2:$E$151)-SUMIF(Hareketler!$B$2:$B$151,A101,Hareketler!$F$2:$F$151))))</x:f>
      </x:c>
      <x:c r="F101" s="20"/>
      <x:c r="G101" s="21" t="str">
        <x:f>IF(A101="","",IF(OR(NOT(ISNUMBER(E101)),NOT(ISNUMBER(F101)),F101&lt;0),"Veriyi kontrol edin",IF(E101&lt;0,"Negatif stok",IF(E101&lt;F101,"Kritik","Normal"))))</x:f>
      </x:c>
    </x:row>
  </x:sheetData>
  <x:conditionalFormatting sqref="G2:G101">
    <x:cfRule type="expression" dxfId="0" priority="1">
      <x:formula>G2="Kritik"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2" hidden="0" customWidth="1"/>
    <x:col min="3" max="3" width="18" hidden="0" customWidth="1"/>
    <x:col min="4" max="4" width="16" hidden="0" customWidth="1"/>
    <x:col min="5" max="5" width="20" hidden="0" customWidth="1"/>
    <x:col min="6" max="6" width="20" hidden="0" customWidth="1"/>
    <x:col min="7" max="7" width="36" hidden="0" customWidth="1"/>
    <x:col min="8" max="8" width="22" hidden="0" customWidth="1"/>
  </x:cols>
  <x:sheetData>
    <x:row r="1" ht="36" customHeight="1">
      <x:c r="A1" s="19" t="str">
        <x:v>Tarih</x:v>
      </x:c>
      <x:c r="B1" s="19" t="str">
        <x:v>SKU</x:v>
      </x:c>
      <x:c r="C1" s="19" t="str">
        <x:v>İşlem</x:v>
      </x:c>
      <x:c r="D1" s="19" t="str">
        <x:v>Miktar</x:v>
      </x:c>
      <x:c r="E1" s="19" t="str">
        <x:v>Giriş (+)</x:v>
      </x:c>
      <x:c r="F1" s="19" t="str">
        <x:v>Çıkış (-)</x:v>
      </x:c>
      <x:c r="G1" s="19" t="str">
        <x:v>Açıklama</x:v>
      </x:c>
      <x:c r="H1" s="19" t="str">
        <x:v>Girdi Kontrolü</x:v>
      </x:c>
    </x:row>
    <x:row r="2" ht="21" customHeight="1">
      <x:c r="A2" s="17" t="n">
        <x:v>46305</x:v>
      </x:c>
      <x:c r="B2" t="str">
        <x:v>SKU-001</x:v>
      </x:c>
      <x:c r="C2" t="str">
        <x:v>Giriş</x:v>
      </x:c>
      <x:c r="D2" t="n">
        <x:v>5</x:v>
      </x:c>
      <x:c r="E2" s="18" t="n">
        <x:f>IF(H2="","",IF(H2&lt;&gt;"Uygun","Kontrol",IF(C2="Giriş",D2,0)))</x:f>
        <x:v>5</x:v>
      </x:c>
      <x:c r="F2" s="18" t="n">
        <x:f>IF(H2="","",IF(H2&lt;&gt;"Uygun","Kontrol",IF(C2="Çıkış",D2,0)))</x:f>
        <x:v>0</x:v>
      </x:c>
      <x:c r="H2" s="18" t="str">
        <x:f>IF(COUNTA(A2:D2)=0,"",IF(OR(B2="",COUNTIF(Urunler!$A$2:$A$101,B2)&lt;&gt;1),"SKU kontrol",IF(OR(NOT(ISNUMBER(A2)),A2&lt;=0),"Tarih kontrol",IF(OR(NOT(ISNUMBER(D2)),D2&lt;=0),"Miktar kontrol",IF(OR(C2="Giriş",C2="Çıkış"),"Uygun","İşlem kontrol")))))</x:f>
        <x:v>Uygun</x:v>
      </x:c>
    </x:row>
    <x:row r="3" ht="21" customHeight="1">
      <x:c r="A3" s="17" t="n">
        <x:v>46306</x:v>
      </x:c>
      <x:c r="B3" t="str">
        <x:v>SKU-001</x:v>
      </x:c>
      <x:c r="C3" t="str">
        <x:v>Çıkış</x:v>
      </x:c>
      <x:c r="D3" t="n">
        <x:v>8</x:v>
      </x:c>
      <x:c r="E3" s="18" t="n">
        <x:f>IF(H3="","",IF(H3&lt;&gt;"Uygun","Kontrol",IF(C3="Giriş",D3,0)))</x:f>
        <x:v>0</x:v>
      </x:c>
      <x:c r="F3" s="18" t="n">
        <x:f>IF(H3="","",IF(H3&lt;&gt;"Uygun","Kontrol",IF(C3="Çıkış",D3,0)))</x:f>
        <x:v>8</x:v>
      </x:c>
      <x:c r="H3" s="18" t="str">
        <x:f>IF(COUNTA(A3:D3)=0,"",IF(OR(B3="",COUNTIF(Urunler!$A$2:$A$101,B3)&lt;&gt;1),"SKU kontrol",IF(OR(NOT(ISNUMBER(A3)),A3&lt;=0),"Tarih kontrol",IF(OR(NOT(ISNUMBER(D3)),D3&lt;=0),"Miktar kontrol",IF(OR(C3="Giriş",C3="Çıkış"),"Uygun","İşlem kontrol")))))</x:f>
        <x:v>Uygun</x:v>
      </x:c>
    </x:row>
    <x:row r="4" ht="21" customHeight="1">
      <x:c r="A4" s="17" t="n">
        <x:v>46307</x:v>
      </x:c>
      <x:c r="B4" t="str">
        <x:v>SKU-002</x:v>
      </x:c>
      <x:c r="C4" t="str">
        <x:v>Çıkış</x:v>
      </x:c>
      <x:c r="D4" t="n">
        <x:v>6</x:v>
      </x:c>
      <x:c r="E4" s="18" t="n">
        <x:f>IF(H4="","",IF(H4&lt;&gt;"Uygun","Kontrol",IF(C4="Giriş",D4,0)))</x:f>
        <x:v>0</x:v>
      </x:c>
      <x:c r="F4" s="18" t="n">
        <x:f>IF(H4="","",IF(H4&lt;&gt;"Uygun","Kontrol",IF(C4="Çıkış",D4,0)))</x:f>
        <x:v>6</x:v>
      </x:c>
      <x:c r="H4" s="18" t="str">
        <x:f>IF(COUNTA(A4:D4)=0,"",IF(OR(B4="",COUNTIF(Urunler!$A$2:$A$101,B4)&lt;&gt;1),"SKU kontrol",IF(OR(NOT(ISNUMBER(A4)),A4&lt;=0),"Tarih kontrol",IF(OR(NOT(ISNUMBER(D4)),D4&lt;=0),"Miktar kontrol",IF(OR(C4="Giriş",C4="Çıkış"),"Uygun","İşlem kontrol")))))</x:f>
        <x:v>Uygun</x:v>
      </x:c>
    </x:row>
    <x:row r="5" ht="21" customHeight="1">
      <x:c r="A5" s="17" t="n">
        <x:v>46307</x:v>
      </x:c>
      <x:c r="B5" t="str">
        <x:v>SKU-003</x:v>
      </x:c>
      <x:c r="C5" t="str">
        <x:v>Giriş</x:v>
      </x:c>
      <x:c r="D5" t="n">
        <x:v>10</x:v>
      </x:c>
      <x:c r="E5" s="18" t="n">
        <x:f>IF(H5="","",IF(H5&lt;&gt;"Uygun","Kontrol",IF(C5="Giriş",D5,0)))</x:f>
        <x:v>10</x:v>
      </x:c>
      <x:c r="F5" s="18" t="n">
        <x:f>IF(H5="","",IF(H5&lt;&gt;"Uygun","Kontrol",IF(C5="Çıkış",D5,0)))</x:f>
        <x:v>0</x:v>
      </x:c>
      <x:c r="H5" s="18" t="str">
        <x:f>IF(COUNTA(A5:D5)=0,"",IF(OR(B5="",COUNTIF(Urunler!$A$2:$A$101,B5)&lt;&gt;1),"SKU kontrol",IF(OR(NOT(ISNUMBER(A5)),A5&lt;=0),"Tarih kontrol",IF(OR(NOT(ISNUMBER(D5)),D5&lt;=0),"Miktar kontrol",IF(OR(C5="Giriş",C5="Çıkış"),"Uygun","İşlem kontrol")))))</x:f>
        <x:v>Uygun</x:v>
      </x:c>
    </x:row>
    <x:row r="6" ht="21" customHeight="1">
      <x:c r="A6" s="17" t="n">
        <x:v>46309</x:v>
      </x:c>
      <x:c r="B6" t="str">
        <x:v>SKU-004</x:v>
      </x:c>
      <x:c r="C6" t="str">
        <x:v>Çıkış</x:v>
      </x:c>
      <x:c r="D6" t="n">
        <x:v>2</x:v>
      </x:c>
      <x:c r="E6" s="18" t="n">
        <x:f>IF(H6="","",IF(H6&lt;&gt;"Uygun","Kontrol",IF(C6="Giriş",D6,0)))</x:f>
        <x:v>0</x:v>
      </x:c>
      <x:c r="F6" s="18" t="n">
        <x:f>IF(H6="","",IF(H6&lt;&gt;"Uygun","Kontrol",IF(C6="Çıkış",D6,0)))</x:f>
        <x:v>2</x:v>
      </x:c>
      <x:c r="H6" s="18" t="str">
        <x:f>IF(COUNTA(A6:D6)=0,"",IF(OR(B6="",COUNTIF(Urunler!$A$2:$A$101,B6)&lt;&gt;1),"SKU kontrol",IF(OR(NOT(ISNUMBER(A6)),A6&lt;=0),"Tarih kontrol",IF(OR(NOT(ISNUMBER(D6)),D6&lt;=0),"Miktar kontrol",IF(OR(C6="Giriş",C6="Çıkış"),"Uygun","İşlem kontrol")))))</x:f>
        <x:v>Uygun</x:v>
      </x:c>
    </x:row>
    <x:row r="7" ht="21" customHeight="1">
      <x:c r="A7" s="17" t="n">
        <x:v>46310</x:v>
      </x:c>
      <x:c r="B7" t="str">
        <x:v>SKU-003</x:v>
      </x:c>
      <x:c r="C7" t="str">
        <x:v>Çıkış</x:v>
      </x:c>
      <x:c r="D7" t="n">
        <x:v>4</x:v>
      </x:c>
      <x:c r="E7" s="18" t="n">
        <x:f>IF(H7="","",IF(H7&lt;&gt;"Uygun","Kontrol",IF(C7="Giriş",D7,0)))</x:f>
        <x:v>0</x:v>
      </x:c>
      <x:c r="F7" s="18" t="n">
        <x:f>IF(H7="","",IF(H7&lt;&gt;"Uygun","Kontrol",IF(C7="Çıkış",D7,0)))</x:f>
        <x:v>4</x:v>
      </x:c>
      <x:c r="H7" s="18" t="str">
        <x:f>IF(COUNTA(A7:D7)=0,"",IF(OR(B7="",COUNTIF(Urunler!$A$2:$A$101,B7)&lt;&gt;1),"SKU kontrol",IF(OR(NOT(ISNUMBER(A7)),A7&lt;=0),"Tarih kontrol",IF(OR(NOT(ISNUMBER(D7)),D7&lt;=0),"Miktar kontrol",IF(OR(C7="Giriş",C7="Çıkış"),"Uygun","İşlem kontrol")))))</x:f>
        <x:v>Uygun</x:v>
      </x:c>
    </x:row>
    <x:row r="8" ht="21" customHeight="1">
      <x:c r="A8" s="17"/>
      <x:c r="E8" s="18" t="str">
        <x:f>IF(H8="","",IF(H8&lt;&gt;"Uygun","Kontrol",IF(C8="Giriş",D8,0)))</x:f>
      </x:c>
      <x:c r="F8" s="18" t="str">
        <x:f>IF(H8="","",IF(H8&lt;&gt;"Uygun","Kontrol",IF(C8="Çıkış",D8,0)))</x:f>
      </x:c>
      <x:c r="H8" s="18" t="str">
        <x:f>IF(COUNTA(A8:D8)=0,"",IF(OR(B8="",COUNTIF(Urunler!$A$2:$A$101,B8)&lt;&gt;1),"SKU kontrol",IF(OR(NOT(ISNUMBER(A8)),A8&lt;=0),"Tarih kontrol",IF(OR(NOT(ISNUMBER(D8)),D8&lt;=0),"Miktar kontrol",IF(OR(C8="Giriş",C8="Çıkış"),"Uygun","İşlem kontrol")))))</x:f>
      </x:c>
    </x:row>
    <x:row r="9" ht="21" customHeight="1">
      <x:c r="A9" s="17"/>
      <x:c r="E9" s="18" t="str">
        <x:f>IF(H9="","",IF(H9&lt;&gt;"Uygun","Kontrol",IF(C9="Giriş",D9,0)))</x:f>
      </x:c>
      <x:c r="F9" s="18" t="str">
        <x:f>IF(H9="","",IF(H9&lt;&gt;"Uygun","Kontrol",IF(C9="Çıkış",D9,0)))</x:f>
      </x:c>
      <x:c r="H9" s="18" t="str">
        <x:f>IF(COUNTA(A9:D9)=0,"",IF(OR(B9="",COUNTIF(Urunler!$A$2:$A$101,B9)&lt;&gt;1),"SKU kontrol",IF(OR(NOT(ISNUMBER(A9)),A9&lt;=0),"Tarih kontrol",IF(OR(NOT(ISNUMBER(D9)),D9&lt;=0),"Miktar kontrol",IF(OR(C9="Giriş",C9="Çıkış"),"Uygun","İşlem kontrol")))))</x:f>
      </x:c>
    </x:row>
    <x:row r="10" ht="21" customHeight="1">
      <x:c r="A10" s="17"/>
      <x:c r="E10" s="18" t="str">
        <x:f>IF(H10="","",IF(H10&lt;&gt;"Uygun","Kontrol",IF(C10="Giriş",D10,0)))</x:f>
      </x:c>
      <x:c r="F10" s="18" t="str">
        <x:f>IF(H10="","",IF(H10&lt;&gt;"Uygun","Kontrol",IF(C10="Çıkış",D10,0)))</x:f>
      </x:c>
      <x:c r="H10" s="18" t="str">
        <x:f>IF(COUNTA(A10:D10)=0,"",IF(OR(B10="",COUNTIF(Urunler!$A$2:$A$101,B10)&lt;&gt;1),"SKU kontrol",IF(OR(NOT(ISNUMBER(A10)),A10&lt;=0),"Tarih kontrol",IF(OR(NOT(ISNUMBER(D10)),D10&lt;=0),"Miktar kontrol",IF(OR(C10="Giriş",C10="Çıkış"),"Uygun","İşlem kontrol")))))</x:f>
      </x:c>
    </x:row>
    <x:row r="11" ht="21" customHeight="1">
      <x:c r="A11" s="17"/>
      <x:c r="E11" s="18" t="str">
        <x:f>IF(H11="","",IF(H11&lt;&gt;"Uygun","Kontrol",IF(C11="Giriş",D11,0)))</x:f>
      </x:c>
      <x:c r="F11" s="18" t="str">
        <x:f>IF(H11="","",IF(H11&lt;&gt;"Uygun","Kontrol",IF(C11="Çıkış",D11,0)))</x:f>
      </x:c>
      <x:c r="H11" s="18" t="str">
        <x:f>IF(COUNTA(A11:D11)=0,"",IF(OR(B11="",COUNTIF(Urunler!$A$2:$A$101,B11)&lt;&gt;1),"SKU kontrol",IF(OR(NOT(ISNUMBER(A11)),A11&lt;=0),"Tarih kontrol",IF(OR(NOT(ISNUMBER(D11)),D11&lt;=0),"Miktar kontrol",IF(OR(C11="Giriş",C11="Çıkış"),"Uygun","İşlem kontrol")))))</x:f>
      </x:c>
    </x:row>
    <x:row r="12" ht="21" customHeight="1">
      <x:c r="A12" s="17"/>
      <x:c r="E12" s="18" t="str">
        <x:f>IF(H12="","",IF(H12&lt;&gt;"Uygun","Kontrol",IF(C12="Giriş",D12,0)))</x:f>
      </x:c>
      <x:c r="F12" s="18" t="str">
        <x:f>IF(H12="","",IF(H12&lt;&gt;"Uygun","Kontrol",IF(C12="Çıkış",D12,0)))</x:f>
      </x:c>
      <x:c r="H12" s="18" t="str">
        <x:f>IF(COUNTA(A12:D12)=0,"",IF(OR(B12="",COUNTIF(Urunler!$A$2:$A$101,B12)&lt;&gt;1),"SKU kontrol",IF(OR(NOT(ISNUMBER(A12)),A12&lt;=0),"Tarih kontrol",IF(OR(NOT(ISNUMBER(D12)),D12&lt;=0),"Miktar kontrol",IF(OR(C12="Giriş",C12="Çıkış"),"Uygun","İşlem kontrol")))))</x:f>
      </x:c>
    </x:row>
    <x:row r="13" ht="21" customHeight="1">
      <x:c r="A13" s="17"/>
      <x:c r="E13" s="18" t="str">
        <x:f>IF(H13="","",IF(H13&lt;&gt;"Uygun","Kontrol",IF(C13="Giriş",D13,0)))</x:f>
      </x:c>
      <x:c r="F13" s="18" t="str">
        <x:f>IF(H13="","",IF(H13&lt;&gt;"Uygun","Kontrol",IF(C13="Çıkış",D13,0)))</x:f>
      </x:c>
      <x:c r="H13" s="18" t="str">
        <x:f>IF(COUNTA(A13:D13)=0,"",IF(OR(B13="",COUNTIF(Urunler!$A$2:$A$101,B13)&lt;&gt;1),"SKU kontrol",IF(OR(NOT(ISNUMBER(A13)),A13&lt;=0),"Tarih kontrol",IF(OR(NOT(ISNUMBER(D13)),D13&lt;=0),"Miktar kontrol",IF(OR(C13="Giriş",C13="Çıkış"),"Uygun","İşlem kontrol")))))</x:f>
      </x:c>
    </x:row>
    <x:row r="14" ht="21" customHeight="1">
      <x:c r="A14" s="17"/>
      <x:c r="E14" s="18" t="str">
        <x:f>IF(H14="","",IF(H14&lt;&gt;"Uygun","Kontrol",IF(C14="Giriş",D14,0)))</x:f>
      </x:c>
      <x:c r="F14" s="18" t="str">
        <x:f>IF(H14="","",IF(H14&lt;&gt;"Uygun","Kontrol",IF(C14="Çıkış",D14,0)))</x:f>
      </x:c>
      <x:c r="H14" s="18" t="str">
        <x:f>IF(COUNTA(A14:D14)=0,"",IF(OR(B14="",COUNTIF(Urunler!$A$2:$A$101,B14)&lt;&gt;1),"SKU kontrol",IF(OR(NOT(ISNUMBER(A14)),A14&lt;=0),"Tarih kontrol",IF(OR(NOT(ISNUMBER(D14)),D14&lt;=0),"Miktar kontrol",IF(OR(C14="Giriş",C14="Çıkış"),"Uygun","İşlem kontrol")))))</x:f>
      </x:c>
    </x:row>
    <x:row r="15" ht="21" customHeight="1">
      <x:c r="A15" s="17"/>
      <x:c r="E15" s="18" t="str">
        <x:f>IF(H15="","",IF(H15&lt;&gt;"Uygun","Kontrol",IF(C15="Giriş",D15,0)))</x:f>
      </x:c>
      <x:c r="F15" s="18" t="str">
        <x:f>IF(H15="","",IF(H15&lt;&gt;"Uygun","Kontrol",IF(C15="Çıkış",D15,0)))</x:f>
      </x:c>
      <x:c r="H15" s="18" t="str">
        <x:f>IF(COUNTA(A15:D15)=0,"",IF(OR(B15="",COUNTIF(Urunler!$A$2:$A$101,B15)&lt;&gt;1),"SKU kontrol",IF(OR(NOT(ISNUMBER(A15)),A15&lt;=0),"Tarih kontrol",IF(OR(NOT(ISNUMBER(D15)),D15&lt;=0),"Miktar kontrol",IF(OR(C15="Giriş",C15="Çıkış"),"Uygun","İşlem kontrol")))))</x:f>
      </x:c>
    </x:row>
    <x:row r="16" ht="21" customHeight="1">
      <x:c r="A16" s="17"/>
      <x:c r="E16" s="18" t="str">
        <x:f>IF(H16="","",IF(H16&lt;&gt;"Uygun","Kontrol",IF(C16="Giriş",D16,0)))</x:f>
      </x:c>
      <x:c r="F16" s="18" t="str">
        <x:f>IF(H16="","",IF(H16&lt;&gt;"Uygun","Kontrol",IF(C16="Çıkış",D16,0)))</x:f>
      </x:c>
      <x:c r="H16" s="18" t="str">
        <x:f>IF(COUNTA(A16:D16)=0,"",IF(OR(B16="",COUNTIF(Urunler!$A$2:$A$101,B16)&lt;&gt;1),"SKU kontrol",IF(OR(NOT(ISNUMBER(A16)),A16&lt;=0),"Tarih kontrol",IF(OR(NOT(ISNUMBER(D16)),D16&lt;=0),"Miktar kontrol",IF(OR(C16="Giriş",C16="Çıkış"),"Uygun","İşlem kontrol")))))</x:f>
      </x:c>
    </x:row>
    <x:row r="17" ht="21" customHeight="1">
      <x:c r="A17" s="17"/>
      <x:c r="E17" s="18" t="str">
        <x:f>IF(H17="","",IF(H17&lt;&gt;"Uygun","Kontrol",IF(C17="Giriş",D17,0)))</x:f>
      </x:c>
      <x:c r="F17" s="18" t="str">
        <x:f>IF(H17="","",IF(H17&lt;&gt;"Uygun","Kontrol",IF(C17="Çıkış",D17,0)))</x:f>
      </x:c>
      <x:c r="H17" s="18" t="str">
        <x:f>IF(COUNTA(A17:D17)=0,"",IF(OR(B17="",COUNTIF(Urunler!$A$2:$A$101,B17)&lt;&gt;1),"SKU kontrol",IF(OR(NOT(ISNUMBER(A17)),A17&lt;=0),"Tarih kontrol",IF(OR(NOT(ISNUMBER(D17)),D17&lt;=0),"Miktar kontrol",IF(OR(C17="Giriş",C17="Çıkış"),"Uygun","İşlem kontrol")))))</x:f>
      </x:c>
    </x:row>
    <x:row r="18" ht="21" customHeight="1">
      <x:c r="A18" s="17"/>
      <x:c r="E18" s="18" t="str">
        <x:f>IF(H18="","",IF(H18&lt;&gt;"Uygun","Kontrol",IF(C18="Giriş",D18,0)))</x:f>
      </x:c>
      <x:c r="F18" s="18" t="str">
        <x:f>IF(H18="","",IF(H18&lt;&gt;"Uygun","Kontrol",IF(C18="Çıkış",D18,0)))</x:f>
      </x:c>
      <x:c r="H18" s="18" t="str">
        <x:f>IF(COUNTA(A18:D18)=0,"",IF(OR(B18="",COUNTIF(Urunler!$A$2:$A$101,B18)&lt;&gt;1),"SKU kontrol",IF(OR(NOT(ISNUMBER(A18)),A18&lt;=0),"Tarih kontrol",IF(OR(NOT(ISNUMBER(D18)),D18&lt;=0),"Miktar kontrol",IF(OR(C18="Giriş",C18="Çıkış"),"Uygun","İşlem kontrol")))))</x:f>
      </x:c>
    </x:row>
    <x:row r="19" ht="21" customHeight="1">
      <x:c r="A19" s="17"/>
      <x:c r="E19" s="18" t="str">
        <x:f>IF(H19="","",IF(H19&lt;&gt;"Uygun","Kontrol",IF(C19="Giriş",D19,0)))</x:f>
      </x:c>
      <x:c r="F19" s="18" t="str">
        <x:f>IF(H19="","",IF(H19&lt;&gt;"Uygun","Kontrol",IF(C19="Çıkış",D19,0)))</x:f>
      </x:c>
      <x:c r="H19" s="18" t="str">
        <x:f>IF(COUNTA(A19:D19)=0,"",IF(OR(B19="",COUNTIF(Urunler!$A$2:$A$101,B19)&lt;&gt;1),"SKU kontrol",IF(OR(NOT(ISNUMBER(A19)),A19&lt;=0),"Tarih kontrol",IF(OR(NOT(ISNUMBER(D19)),D19&lt;=0),"Miktar kontrol",IF(OR(C19="Giriş",C19="Çıkış"),"Uygun","İşlem kontrol")))))</x:f>
      </x:c>
    </x:row>
    <x:row r="20" ht="21" customHeight="1">
      <x:c r="A20" s="17"/>
      <x:c r="E20" s="18" t="str">
        <x:f>IF(H20="","",IF(H20&lt;&gt;"Uygun","Kontrol",IF(C20="Giriş",D20,0)))</x:f>
      </x:c>
      <x:c r="F20" s="18" t="str">
        <x:f>IF(H20="","",IF(H20&lt;&gt;"Uygun","Kontrol",IF(C20="Çıkış",D20,0)))</x:f>
      </x:c>
      <x:c r="H20" s="18" t="str">
        <x:f>IF(COUNTA(A20:D20)=0,"",IF(OR(B20="",COUNTIF(Urunler!$A$2:$A$101,B20)&lt;&gt;1),"SKU kontrol",IF(OR(NOT(ISNUMBER(A20)),A20&lt;=0),"Tarih kontrol",IF(OR(NOT(ISNUMBER(D20)),D20&lt;=0),"Miktar kontrol",IF(OR(C20="Giriş",C20="Çıkış"),"Uygun","İşlem kontrol")))))</x:f>
      </x:c>
    </x:row>
    <x:row r="21" ht="21" customHeight="1">
      <x:c r="A21" s="17"/>
      <x:c r="E21" s="18" t="str">
        <x:f>IF(H21="","",IF(H21&lt;&gt;"Uygun","Kontrol",IF(C21="Giriş",D21,0)))</x:f>
      </x:c>
      <x:c r="F21" s="18" t="str">
        <x:f>IF(H21="","",IF(H21&lt;&gt;"Uygun","Kontrol",IF(C21="Çıkış",D21,0)))</x:f>
      </x:c>
      <x:c r="H21" s="18" t="str">
        <x:f>IF(COUNTA(A21:D21)=0,"",IF(OR(B21="",COUNTIF(Urunler!$A$2:$A$101,B21)&lt;&gt;1),"SKU kontrol",IF(OR(NOT(ISNUMBER(A21)),A21&lt;=0),"Tarih kontrol",IF(OR(NOT(ISNUMBER(D21)),D21&lt;=0),"Miktar kontrol",IF(OR(C21="Giriş",C21="Çıkış"),"Uygun","İşlem kontrol")))))</x:f>
      </x:c>
    </x:row>
    <x:row r="22" ht="21" customHeight="1">
      <x:c r="A22" s="17"/>
      <x:c r="E22" s="18" t="str">
        <x:f>IF(H22="","",IF(H22&lt;&gt;"Uygun","Kontrol",IF(C22="Giriş",D22,0)))</x:f>
      </x:c>
      <x:c r="F22" s="18" t="str">
        <x:f>IF(H22="","",IF(H22&lt;&gt;"Uygun","Kontrol",IF(C22="Çıkış",D22,0)))</x:f>
      </x:c>
      <x:c r="H22" s="18" t="str">
        <x:f>IF(COUNTA(A22:D22)=0,"",IF(OR(B22="",COUNTIF(Urunler!$A$2:$A$101,B22)&lt;&gt;1),"SKU kontrol",IF(OR(NOT(ISNUMBER(A22)),A22&lt;=0),"Tarih kontrol",IF(OR(NOT(ISNUMBER(D22)),D22&lt;=0),"Miktar kontrol",IF(OR(C22="Giriş",C22="Çıkış"),"Uygun","İşlem kontrol")))))</x:f>
      </x:c>
    </x:row>
    <x:row r="23" ht="21" customHeight="1">
      <x:c r="A23" s="17"/>
      <x:c r="E23" s="18" t="str">
        <x:f>IF(H23="","",IF(H23&lt;&gt;"Uygun","Kontrol",IF(C23="Giriş",D23,0)))</x:f>
      </x:c>
      <x:c r="F23" s="18" t="str">
        <x:f>IF(H23="","",IF(H23&lt;&gt;"Uygun","Kontrol",IF(C23="Çıkış",D23,0)))</x:f>
      </x:c>
      <x:c r="H23" s="18" t="str">
        <x:f>IF(COUNTA(A23:D23)=0,"",IF(OR(B23="",COUNTIF(Urunler!$A$2:$A$101,B23)&lt;&gt;1),"SKU kontrol",IF(OR(NOT(ISNUMBER(A23)),A23&lt;=0),"Tarih kontrol",IF(OR(NOT(ISNUMBER(D23)),D23&lt;=0),"Miktar kontrol",IF(OR(C23="Giriş",C23="Çıkış"),"Uygun","İşlem kontrol")))))</x:f>
      </x:c>
    </x:row>
    <x:row r="24" ht="21" customHeight="1">
      <x:c r="A24" s="17"/>
      <x:c r="E24" s="18" t="str">
        <x:f>IF(H24="","",IF(H24&lt;&gt;"Uygun","Kontrol",IF(C24="Giriş",D24,0)))</x:f>
      </x:c>
      <x:c r="F24" s="18" t="str">
        <x:f>IF(H24="","",IF(H24&lt;&gt;"Uygun","Kontrol",IF(C24="Çıkış",D24,0)))</x:f>
      </x:c>
      <x:c r="H24" s="18" t="str">
        <x:f>IF(COUNTA(A24:D24)=0,"",IF(OR(B24="",COUNTIF(Urunler!$A$2:$A$101,B24)&lt;&gt;1),"SKU kontrol",IF(OR(NOT(ISNUMBER(A24)),A24&lt;=0),"Tarih kontrol",IF(OR(NOT(ISNUMBER(D24)),D24&lt;=0),"Miktar kontrol",IF(OR(C24="Giriş",C24="Çıkış"),"Uygun","İşlem kontrol")))))</x:f>
      </x:c>
    </x:row>
    <x:row r="25" ht="21" customHeight="1">
      <x:c r="A25" s="17"/>
      <x:c r="E25" s="18" t="str">
        <x:f>IF(H25="","",IF(H25&lt;&gt;"Uygun","Kontrol",IF(C25="Giriş",D25,0)))</x:f>
      </x:c>
      <x:c r="F25" s="18" t="str">
        <x:f>IF(H25="","",IF(H25&lt;&gt;"Uygun","Kontrol",IF(C25="Çıkış",D25,0)))</x:f>
      </x:c>
      <x:c r="H25" s="18" t="str">
        <x:f>IF(COUNTA(A25:D25)=0,"",IF(OR(B25="",COUNTIF(Urunler!$A$2:$A$101,B25)&lt;&gt;1),"SKU kontrol",IF(OR(NOT(ISNUMBER(A25)),A25&lt;=0),"Tarih kontrol",IF(OR(NOT(ISNUMBER(D25)),D25&lt;=0),"Miktar kontrol",IF(OR(C25="Giriş",C25="Çıkış"),"Uygun","İşlem kontrol")))))</x:f>
      </x:c>
    </x:row>
    <x:row r="26" ht="21" customHeight="1">
      <x:c r="A26" s="17"/>
      <x:c r="E26" s="18" t="str">
        <x:f>IF(H26="","",IF(H26&lt;&gt;"Uygun","Kontrol",IF(C26="Giriş",D26,0)))</x:f>
      </x:c>
      <x:c r="F26" s="18" t="str">
        <x:f>IF(H26="","",IF(H26&lt;&gt;"Uygun","Kontrol",IF(C26="Çıkış",D26,0)))</x:f>
      </x:c>
      <x:c r="H26" s="18" t="str">
        <x:f>IF(COUNTA(A26:D26)=0,"",IF(OR(B26="",COUNTIF(Urunler!$A$2:$A$101,B26)&lt;&gt;1),"SKU kontrol",IF(OR(NOT(ISNUMBER(A26)),A26&lt;=0),"Tarih kontrol",IF(OR(NOT(ISNUMBER(D26)),D26&lt;=0),"Miktar kontrol",IF(OR(C26="Giriş",C26="Çıkış"),"Uygun","İşlem kontrol")))))</x:f>
      </x:c>
    </x:row>
    <x:row r="27" ht="21" customHeight="1">
      <x:c r="A27" s="17"/>
      <x:c r="E27" s="18" t="str">
        <x:f>IF(H27="","",IF(H27&lt;&gt;"Uygun","Kontrol",IF(C27="Giriş",D27,0)))</x:f>
      </x:c>
      <x:c r="F27" s="18" t="str">
        <x:f>IF(H27="","",IF(H27&lt;&gt;"Uygun","Kontrol",IF(C27="Çıkış",D27,0)))</x:f>
      </x:c>
      <x:c r="H27" s="18" t="str">
        <x:f>IF(COUNTA(A27:D27)=0,"",IF(OR(B27="",COUNTIF(Urunler!$A$2:$A$101,B27)&lt;&gt;1),"SKU kontrol",IF(OR(NOT(ISNUMBER(A27)),A27&lt;=0),"Tarih kontrol",IF(OR(NOT(ISNUMBER(D27)),D27&lt;=0),"Miktar kontrol",IF(OR(C27="Giriş",C27="Çıkış"),"Uygun","İşlem kontrol")))))</x:f>
      </x:c>
    </x:row>
    <x:row r="28" ht="21" customHeight="1">
      <x:c r="A28" s="17"/>
      <x:c r="E28" s="18" t="str">
        <x:f>IF(H28="","",IF(H28&lt;&gt;"Uygun","Kontrol",IF(C28="Giriş",D28,0)))</x:f>
      </x:c>
      <x:c r="F28" s="18" t="str">
        <x:f>IF(H28="","",IF(H28&lt;&gt;"Uygun","Kontrol",IF(C28="Çıkış",D28,0)))</x:f>
      </x:c>
      <x:c r="H28" s="18" t="str">
        <x:f>IF(COUNTA(A28:D28)=0,"",IF(OR(B28="",COUNTIF(Urunler!$A$2:$A$101,B28)&lt;&gt;1),"SKU kontrol",IF(OR(NOT(ISNUMBER(A28)),A28&lt;=0),"Tarih kontrol",IF(OR(NOT(ISNUMBER(D28)),D28&lt;=0),"Miktar kontrol",IF(OR(C28="Giriş",C28="Çıkış"),"Uygun","İşlem kontrol")))))</x:f>
      </x:c>
    </x:row>
    <x:row r="29" ht="21" customHeight="1">
      <x:c r="A29" s="17"/>
      <x:c r="E29" s="18" t="str">
        <x:f>IF(H29="","",IF(H29&lt;&gt;"Uygun","Kontrol",IF(C29="Giriş",D29,0)))</x:f>
      </x:c>
      <x:c r="F29" s="18" t="str">
        <x:f>IF(H29="","",IF(H29&lt;&gt;"Uygun","Kontrol",IF(C29="Çıkış",D29,0)))</x:f>
      </x:c>
      <x:c r="H29" s="18" t="str">
        <x:f>IF(COUNTA(A29:D29)=0,"",IF(OR(B29="",COUNTIF(Urunler!$A$2:$A$101,B29)&lt;&gt;1),"SKU kontrol",IF(OR(NOT(ISNUMBER(A29)),A29&lt;=0),"Tarih kontrol",IF(OR(NOT(ISNUMBER(D29)),D29&lt;=0),"Miktar kontrol",IF(OR(C29="Giriş",C29="Çıkış"),"Uygun","İşlem kontrol")))))</x:f>
      </x:c>
    </x:row>
    <x:row r="30" ht="21" customHeight="1">
      <x:c r="A30" s="17"/>
      <x:c r="E30" s="18" t="str">
        <x:f>IF(H30="","",IF(H30&lt;&gt;"Uygun","Kontrol",IF(C30="Giriş",D30,0)))</x:f>
      </x:c>
      <x:c r="F30" s="18" t="str">
        <x:f>IF(H30="","",IF(H30&lt;&gt;"Uygun","Kontrol",IF(C30="Çıkış",D30,0)))</x:f>
      </x:c>
      <x:c r="H30" s="18" t="str">
        <x:f>IF(COUNTA(A30:D30)=0,"",IF(OR(B30="",COUNTIF(Urunler!$A$2:$A$101,B30)&lt;&gt;1),"SKU kontrol",IF(OR(NOT(ISNUMBER(A30)),A30&lt;=0),"Tarih kontrol",IF(OR(NOT(ISNUMBER(D30)),D30&lt;=0),"Miktar kontrol",IF(OR(C30="Giriş",C30="Çıkış"),"Uygun","İşlem kontrol")))))</x:f>
      </x:c>
    </x:row>
    <x:row r="31" ht="21" customHeight="1">
      <x:c r="A31" s="17"/>
      <x:c r="E31" s="18" t="str">
        <x:f>IF(H31="","",IF(H31&lt;&gt;"Uygun","Kontrol",IF(C31="Giriş",D31,0)))</x:f>
      </x:c>
      <x:c r="F31" s="18" t="str">
        <x:f>IF(H31="","",IF(H31&lt;&gt;"Uygun","Kontrol",IF(C31="Çıkış",D31,0)))</x:f>
      </x:c>
      <x:c r="H31" s="18" t="str">
        <x:f>IF(COUNTA(A31:D31)=0,"",IF(OR(B31="",COUNTIF(Urunler!$A$2:$A$101,B31)&lt;&gt;1),"SKU kontrol",IF(OR(NOT(ISNUMBER(A31)),A31&lt;=0),"Tarih kontrol",IF(OR(NOT(ISNUMBER(D31)),D31&lt;=0),"Miktar kontrol",IF(OR(C31="Giriş",C31="Çıkış"),"Uygun","İşlem kontrol")))))</x:f>
      </x:c>
    </x:row>
    <x:row r="32" ht="21" customHeight="1">
      <x:c r="A32" s="17"/>
      <x:c r="E32" s="18" t="str">
        <x:f>IF(H32="","",IF(H32&lt;&gt;"Uygun","Kontrol",IF(C32="Giriş",D32,0)))</x:f>
      </x:c>
      <x:c r="F32" s="18" t="str">
        <x:f>IF(H32="","",IF(H32&lt;&gt;"Uygun","Kontrol",IF(C32="Çıkış",D32,0)))</x:f>
      </x:c>
      <x:c r="H32" s="18" t="str">
        <x:f>IF(COUNTA(A32:D32)=0,"",IF(OR(B32="",COUNTIF(Urunler!$A$2:$A$101,B32)&lt;&gt;1),"SKU kontrol",IF(OR(NOT(ISNUMBER(A32)),A32&lt;=0),"Tarih kontrol",IF(OR(NOT(ISNUMBER(D32)),D32&lt;=0),"Miktar kontrol",IF(OR(C32="Giriş",C32="Çıkış"),"Uygun","İşlem kontrol")))))</x:f>
      </x:c>
    </x:row>
    <x:row r="33" ht="21" customHeight="1">
      <x:c r="A33" s="17"/>
      <x:c r="E33" s="18" t="str">
        <x:f>IF(H33="","",IF(H33&lt;&gt;"Uygun","Kontrol",IF(C33="Giriş",D33,0)))</x:f>
      </x:c>
      <x:c r="F33" s="18" t="str">
        <x:f>IF(H33="","",IF(H33&lt;&gt;"Uygun","Kontrol",IF(C33="Çıkış",D33,0)))</x:f>
      </x:c>
      <x:c r="H33" s="18" t="str">
        <x:f>IF(COUNTA(A33:D33)=0,"",IF(OR(B33="",COUNTIF(Urunler!$A$2:$A$101,B33)&lt;&gt;1),"SKU kontrol",IF(OR(NOT(ISNUMBER(A33)),A33&lt;=0),"Tarih kontrol",IF(OR(NOT(ISNUMBER(D33)),D33&lt;=0),"Miktar kontrol",IF(OR(C33="Giriş",C33="Çıkış"),"Uygun","İşlem kontrol")))))</x:f>
      </x:c>
    </x:row>
    <x:row r="34" ht="21" customHeight="1">
      <x:c r="A34" s="17"/>
      <x:c r="E34" s="18" t="str">
        <x:f>IF(H34="","",IF(H34&lt;&gt;"Uygun","Kontrol",IF(C34="Giriş",D34,0)))</x:f>
      </x:c>
      <x:c r="F34" s="18" t="str">
        <x:f>IF(H34="","",IF(H34&lt;&gt;"Uygun","Kontrol",IF(C34="Çıkış",D34,0)))</x:f>
      </x:c>
      <x:c r="H34" s="18" t="str">
        <x:f>IF(COUNTA(A34:D34)=0,"",IF(OR(B34="",COUNTIF(Urunler!$A$2:$A$101,B34)&lt;&gt;1),"SKU kontrol",IF(OR(NOT(ISNUMBER(A34)),A34&lt;=0),"Tarih kontrol",IF(OR(NOT(ISNUMBER(D34)),D34&lt;=0),"Miktar kontrol",IF(OR(C34="Giriş",C34="Çıkış"),"Uygun","İşlem kontrol")))))</x:f>
      </x:c>
    </x:row>
    <x:row r="35" ht="21" customHeight="1">
      <x:c r="A35" s="17"/>
      <x:c r="E35" s="18" t="str">
        <x:f>IF(H35="","",IF(H35&lt;&gt;"Uygun","Kontrol",IF(C35="Giriş",D35,0)))</x:f>
      </x:c>
      <x:c r="F35" s="18" t="str">
        <x:f>IF(H35="","",IF(H35&lt;&gt;"Uygun","Kontrol",IF(C35="Çıkış",D35,0)))</x:f>
      </x:c>
      <x:c r="H35" s="18" t="str">
        <x:f>IF(COUNTA(A35:D35)=0,"",IF(OR(B35="",COUNTIF(Urunler!$A$2:$A$101,B35)&lt;&gt;1),"SKU kontrol",IF(OR(NOT(ISNUMBER(A35)),A35&lt;=0),"Tarih kontrol",IF(OR(NOT(ISNUMBER(D35)),D35&lt;=0),"Miktar kontrol",IF(OR(C35="Giriş",C35="Çıkış"),"Uygun","İşlem kontrol")))))</x:f>
      </x:c>
    </x:row>
    <x:row r="36" ht="21" customHeight="1">
      <x:c r="A36" s="17"/>
      <x:c r="E36" s="18" t="str">
        <x:f>IF(H36="","",IF(H36&lt;&gt;"Uygun","Kontrol",IF(C36="Giriş",D36,0)))</x:f>
      </x:c>
      <x:c r="F36" s="18" t="str">
        <x:f>IF(H36="","",IF(H36&lt;&gt;"Uygun","Kontrol",IF(C36="Çıkış",D36,0)))</x:f>
      </x:c>
      <x:c r="H36" s="18" t="str">
        <x:f>IF(COUNTA(A36:D36)=0,"",IF(OR(B36="",COUNTIF(Urunler!$A$2:$A$101,B36)&lt;&gt;1),"SKU kontrol",IF(OR(NOT(ISNUMBER(A36)),A36&lt;=0),"Tarih kontrol",IF(OR(NOT(ISNUMBER(D36)),D36&lt;=0),"Miktar kontrol",IF(OR(C36="Giriş",C36="Çıkış"),"Uygun","İşlem kontrol")))))</x:f>
      </x:c>
    </x:row>
    <x:row r="37" ht="21" customHeight="1">
      <x:c r="A37" s="17"/>
      <x:c r="E37" s="18" t="str">
        <x:f>IF(H37="","",IF(H37&lt;&gt;"Uygun","Kontrol",IF(C37="Giriş",D37,0)))</x:f>
      </x:c>
      <x:c r="F37" s="18" t="str">
        <x:f>IF(H37="","",IF(H37&lt;&gt;"Uygun","Kontrol",IF(C37="Çıkış",D37,0)))</x:f>
      </x:c>
      <x:c r="H37" s="18" t="str">
        <x:f>IF(COUNTA(A37:D37)=0,"",IF(OR(B37="",COUNTIF(Urunler!$A$2:$A$101,B37)&lt;&gt;1),"SKU kontrol",IF(OR(NOT(ISNUMBER(A37)),A37&lt;=0),"Tarih kontrol",IF(OR(NOT(ISNUMBER(D37)),D37&lt;=0),"Miktar kontrol",IF(OR(C37="Giriş",C37="Çıkış"),"Uygun","İşlem kontrol")))))</x:f>
      </x:c>
    </x:row>
    <x:row r="38" ht="21" customHeight="1">
      <x:c r="A38" s="17"/>
      <x:c r="E38" s="18" t="str">
        <x:f>IF(H38="","",IF(H38&lt;&gt;"Uygun","Kontrol",IF(C38="Giriş",D38,0)))</x:f>
      </x:c>
      <x:c r="F38" s="18" t="str">
        <x:f>IF(H38="","",IF(H38&lt;&gt;"Uygun","Kontrol",IF(C38="Çıkış",D38,0)))</x:f>
      </x:c>
      <x:c r="H38" s="18" t="str">
        <x:f>IF(COUNTA(A38:D38)=0,"",IF(OR(B38="",COUNTIF(Urunler!$A$2:$A$101,B38)&lt;&gt;1),"SKU kontrol",IF(OR(NOT(ISNUMBER(A38)),A38&lt;=0),"Tarih kontrol",IF(OR(NOT(ISNUMBER(D38)),D38&lt;=0),"Miktar kontrol",IF(OR(C38="Giriş",C38="Çıkış"),"Uygun","İşlem kontrol")))))</x:f>
      </x:c>
    </x:row>
    <x:row r="39" ht="21" customHeight="1">
      <x:c r="A39" s="17"/>
      <x:c r="E39" s="18" t="str">
        <x:f>IF(H39="","",IF(H39&lt;&gt;"Uygun","Kontrol",IF(C39="Giriş",D39,0)))</x:f>
      </x:c>
      <x:c r="F39" s="18" t="str">
        <x:f>IF(H39="","",IF(H39&lt;&gt;"Uygun","Kontrol",IF(C39="Çıkış",D39,0)))</x:f>
      </x:c>
      <x:c r="H39" s="18" t="str">
        <x:f>IF(COUNTA(A39:D39)=0,"",IF(OR(B39="",COUNTIF(Urunler!$A$2:$A$101,B39)&lt;&gt;1),"SKU kontrol",IF(OR(NOT(ISNUMBER(A39)),A39&lt;=0),"Tarih kontrol",IF(OR(NOT(ISNUMBER(D39)),D39&lt;=0),"Miktar kontrol",IF(OR(C39="Giriş",C39="Çıkış"),"Uygun","İşlem kontrol")))))</x:f>
      </x:c>
    </x:row>
    <x:row r="40" ht="21" customHeight="1">
      <x:c r="A40" s="17"/>
      <x:c r="E40" s="18" t="str">
        <x:f>IF(H40="","",IF(H40&lt;&gt;"Uygun","Kontrol",IF(C40="Giriş",D40,0)))</x:f>
      </x:c>
      <x:c r="F40" s="18" t="str">
        <x:f>IF(H40="","",IF(H40&lt;&gt;"Uygun","Kontrol",IF(C40="Çıkış",D40,0)))</x:f>
      </x:c>
      <x:c r="H40" s="18" t="str">
        <x:f>IF(COUNTA(A40:D40)=0,"",IF(OR(B40="",COUNTIF(Urunler!$A$2:$A$101,B40)&lt;&gt;1),"SKU kontrol",IF(OR(NOT(ISNUMBER(A40)),A40&lt;=0),"Tarih kontrol",IF(OR(NOT(ISNUMBER(D40)),D40&lt;=0),"Miktar kontrol",IF(OR(C40="Giriş",C40="Çıkış"),"Uygun","İşlem kontrol")))))</x:f>
      </x:c>
    </x:row>
    <x:row r="41" ht="21" customHeight="1">
      <x:c r="A41" s="17"/>
      <x:c r="E41" s="18" t="str">
        <x:f>IF(H41="","",IF(H41&lt;&gt;"Uygun","Kontrol",IF(C41="Giriş",D41,0)))</x:f>
      </x:c>
      <x:c r="F41" s="18" t="str">
        <x:f>IF(H41="","",IF(H41&lt;&gt;"Uygun","Kontrol",IF(C41="Çıkış",D41,0)))</x:f>
      </x:c>
      <x:c r="H41" s="18" t="str">
        <x:f>IF(COUNTA(A41:D41)=0,"",IF(OR(B41="",COUNTIF(Urunler!$A$2:$A$101,B41)&lt;&gt;1),"SKU kontrol",IF(OR(NOT(ISNUMBER(A41)),A41&lt;=0),"Tarih kontrol",IF(OR(NOT(ISNUMBER(D41)),D41&lt;=0),"Miktar kontrol",IF(OR(C41="Giriş",C41="Çıkış"),"Uygun","İşlem kontrol")))))</x:f>
      </x:c>
    </x:row>
    <x:row r="42" ht="21" customHeight="1">
      <x:c r="A42" s="17"/>
      <x:c r="E42" s="18" t="str">
        <x:f>IF(H42="","",IF(H42&lt;&gt;"Uygun","Kontrol",IF(C42="Giriş",D42,0)))</x:f>
      </x:c>
      <x:c r="F42" s="18" t="str">
        <x:f>IF(H42="","",IF(H42&lt;&gt;"Uygun","Kontrol",IF(C42="Çıkış",D42,0)))</x:f>
      </x:c>
      <x:c r="H42" s="18" t="str">
        <x:f>IF(COUNTA(A42:D42)=0,"",IF(OR(B42="",COUNTIF(Urunler!$A$2:$A$101,B42)&lt;&gt;1),"SKU kontrol",IF(OR(NOT(ISNUMBER(A42)),A42&lt;=0),"Tarih kontrol",IF(OR(NOT(ISNUMBER(D42)),D42&lt;=0),"Miktar kontrol",IF(OR(C42="Giriş",C42="Çıkış"),"Uygun","İşlem kontrol")))))</x:f>
      </x:c>
    </x:row>
    <x:row r="43" ht="21" customHeight="1">
      <x:c r="A43" s="17"/>
      <x:c r="E43" s="18" t="str">
        <x:f>IF(H43="","",IF(H43&lt;&gt;"Uygun","Kontrol",IF(C43="Giriş",D43,0)))</x:f>
      </x:c>
      <x:c r="F43" s="18" t="str">
        <x:f>IF(H43="","",IF(H43&lt;&gt;"Uygun","Kontrol",IF(C43="Çıkış",D43,0)))</x:f>
      </x:c>
      <x:c r="H43" s="18" t="str">
        <x:f>IF(COUNTA(A43:D43)=0,"",IF(OR(B43="",COUNTIF(Urunler!$A$2:$A$101,B43)&lt;&gt;1),"SKU kontrol",IF(OR(NOT(ISNUMBER(A43)),A43&lt;=0),"Tarih kontrol",IF(OR(NOT(ISNUMBER(D43)),D43&lt;=0),"Miktar kontrol",IF(OR(C43="Giriş",C43="Çıkış"),"Uygun","İşlem kontrol")))))</x:f>
      </x:c>
    </x:row>
    <x:row r="44" ht="21" customHeight="1">
      <x:c r="A44" s="17"/>
      <x:c r="E44" s="18" t="str">
        <x:f>IF(H44="","",IF(H44&lt;&gt;"Uygun","Kontrol",IF(C44="Giriş",D44,0)))</x:f>
      </x:c>
      <x:c r="F44" s="18" t="str">
        <x:f>IF(H44="","",IF(H44&lt;&gt;"Uygun","Kontrol",IF(C44="Çıkış",D44,0)))</x:f>
      </x:c>
      <x:c r="H44" s="18" t="str">
        <x:f>IF(COUNTA(A44:D44)=0,"",IF(OR(B44="",COUNTIF(Urunler!$A$2:$A$101,B44)&lt;&gt;1),"SKU kontrol",IF(OR(NOT(ISNUMBER(A44)),A44&lt;=0),"Tarih kontrol",IF(OR(NOT(ISNUMBER(D44)),D44&lt;=0),"Miktar kontrol",IF(OR(C44="Giriş",C44="Çıkış"),"Uygun","İşlem kontrol")))))</x:f>
      </x:c>
    </x:row>
    <x:row r="45" ht="21" customHeight="1">
      <x:c r="A45" s="17"/>
      <x:c r="E45" s="18" t="str">
        <x:f>IF(H45="","",IF(H45&lt;&gt;"Uygun","Kontrol",IF(C45="Giriş",D45,0)))</x:f>
      </x:c>
      <x:c r="F45" s="18" t="str">
        <x:f>IF(H45="","",IF(H45&lt;&gt;"Uygun","Kontrol",IF(C45="Çıkış",D45,0)))</x:f>
      </x:c>
      <x:c r="H45" s="18" t="str">
        <x:f>IF(COUNTA(A45:D45)=0,"",IF(OR(B45="",COUNTIF(Urunler!$A$2:$A$101,B45)&lt;&gt;1),"SKU kontrol",IF(OR(NOT(ISNUMBER(A45)),A45&lt;=0),"Tarih kontrol",IF(OR(NOT(ISNUMBER(D45)),D45&lt;=0),"Miktar kontrol",IF(OR(C45="Giriş",C45="Çıkış"),"Uygun","İşlem kontrol")))))</x:f>
      </x:c>
    </x:row>
    <x:row r="46" ht="21" customHeight="1">
      <x:c r="A46" s="17"/>
      <x:c r="E46" s="18" t="str">
        <x:f>IF(H46="","",IF(H46&lt;&gt;"Uygun","Kontrol",IF(C46="Giriş",D46,0)))</x:f>
      </x:c>
      <x:c r="F46" s="18" t="str">
        <x:f>IF(H46="","",IF(H46&lt;&gt;"Uygun","Kontrol",IF(C46="Çıkış",D46,0)))</x:f>
      </x:c>
      <x:c r="H46" s="18" t="str">
        <x:f>IF(COUNTA(A46:D46)=0,"",IF(OR(B46="",COUNTIF(Urunler!$A$2:$A$101,B46)&lt;&gt;1),"SKU kontrol",IF(OR(NOT(ISNUMBER(A46)),A46&lt;=0),"Tarih kontrol",IF(OR(NOT(ISNUMBER(D46)),D46&lt;=0),"Miktar kontrol",IF(OR(C46="Giriş",C46="Çıkış"),"Uygun","İşlem kontrol")))))</x:f>
      </x:c>
    </x:row>
    <x:row r="47" ht="21" customHeight="1">
      <x:c r="A47" s="17"/>
      <x:c r="E47" s="18" t="str">
        <x:f>IF(H47="","",IF(H47&lt;&gt;"Uygun","Kontrol",IF(C47="Giriş",D47,0)))</x:f>
      </x:c>
      <x:c r="F47" s="18" t="str">
        <x:f>IF(H47="","",IF(H47&lt;&gt;"Uygun","Kontrol",IF(C47="Çıkış",D47,0)))</x:f>
      </x:c>
      <x:c r="H47" s="18" t="str">
        <x:f>IF(COUNTA(A47:D47)=0,"",IF(OR(B47="",COUNTIF(Urunler!$A$2:$A$101,B47)&lt;&gt;1),"SKU kontrol",IF(OR(NOT(ISNUMBER(A47)),A47&lt;=0),"Tarih kontrol",IF(OR(NOT(ISNUMBER(D47)),D47&lt;=0),"Miktar kontrol",IF(OR(C47="Giriş",C47="Çıkış"),"Uygun","İşlem kontrol")))))</x:f>
      </x:c>
    </x:row>
    <x:row r="48" ht="21" customHeight="1">
      <x:c r="A48" s="17"/>
      <x:c r="E48" s="18" t="str">
        <x:f>IF(H48="","",IF(H48&lt;&gt;"Uygun","Kontrol",IF(C48="Giriş",D48,0)))</x:f>
      </x:c>
      <x:c r="F48" s="18" t="str">
        <x:f>IF(H48="","",IF(H48&lt;&gt;"Uygun","Kontrol",IF(C48="Çıkış",D48,0)))</x:f>
      </x:c>
      <x:c r="H48" s="18" t="str">
        <x:f>IF(COUNTA(A48:D48)=0,"",IF(OR(B48="",COUNTIF(Urunler!$A$2:$A$101,B48)&lt;&gt;1),"SKU kontrol",IF(OR(NOT(ISNUMBER(A48)),A48&lt;=0),"Tarih kontrol",IF(OR(NOT(ISNUMBER(D48)),D48&lt;=0),"Miktar kontrol",IF(OR(C48="Giriş",C48="Çıkış"),"Uygun","İşlem kontrol")))))</x:f>
      </x:c>
    </x:row>
    <x:row r="49" ht="21" customHeight="1">
      <x:c r="A49" s="17"/>
      <x:c r="E49" s="18" t="str">
        <x:f>IF(H49="","",IF(H49&lt;&gt;"Uygun","Kontrol",IF(C49="Giriş",D49,0)))</x:f>
      </x:c>
      <x:c r="F49" s="18" t="str">
        <x:f>IF(H49="","",IF(H49&lt;&gt;"Uygun","Kontrol",IF(C49="Çıkış",D49,0)))</x:f>
      </x:c>
      <x:c r="H49" s="18" t="str">
        <x:f>IF(COUNTA(A49:D49)=0,"",IF(OR(B49="",COUNTIF(Urunler!$A$2:$A$101,B49)&lt;&gt;1),"SKU kontrol",IF(OR(NOT(ISNUMBER(A49)),A49&lt;=0),"Tarih kontrol",IF(OR(NOT(ISNUMBER(D49)),D49&lt;=0),"Miktar kontrol",IF(OR(C49="Giriş",C49="Çıkış"),"Uygun","İşlem kontrol")))))</x:f>
      </x:c>
    </x:row>
    <x:row r="50" ht="21" customHeight="1">
      <x:c r="A50" s="17"/>
      <x:c r="E50" s="18" t="str">
        <x:f>IF(H50="","",IF(H50&lt;&gt;"Uygun","Kontrol",IF(C50="Giriş",D50,0)))</x:f>
      </x:c>
      <x:c r="F50" s="18" t="str">
        <x:f>IF(H50="","",IF(H50&lt;&gt;"Uygun","Kontrol",IF(C50="Çıkış",D50,0)))</x:f>
      </x:c>
      <x:c r="H50" s="18" t="str">
        <x:f>IF(COUNTA(A50:D50)=0,"",IF(OR(B50="",COUNTIF(Urunler!$A$2:$A$101,B50)&lt;&gt;1),"SKU kontrol",IF(OR(NOT(ISNUMBER(A50)),A50&lt;=0),"Tarih kontrol",IF(OR(NOT(ISNUMBER(D50)),D50&lt;=0),"Miktar kontrol",IF(OR(C50="Giriş",C50="Çıkış"),"Uygun","İşlem kontrol")))))</x:f>
      </x:c>
    </x:row>
    <x:row r="51" ht="21" customHeight="1">
      <x:c r="A51" s="17"/>
      <x:c r="E51" s="18" t="str">
        <x:f>IF(H51="","",IF(H51&lt;&gt;"Uygun","Kontrol",IF(C51="Giriş",D51,0)))</x:f>
      </x:c>
      <x:c r="F51" s="18" t="str">
        <x:f>IF(H51="","",IF(H51&lt;&gt;"Uygun","Kontrol",IF(C51="Çıkış",D51,0)))</x:f>
      </x:c>
      <x:c r="H51" s="18" t="str">
        <x:f>IF(COUNTA(A51:D51)=0,"",IF(OR(B51="",COUNTIF(Urunler!$A$2:$A$101,B51)&lt;&gt;1),"SKU kontrol",IF(OR(NOT(ISNUMBER(A51)),A51&lt;=0),"Tarih kontrol",IF(OR(NOT(ISNUMBER(D51)),D51&lt;=0),"Miktar kontrol",IF(OR(C51="Giriş",C51="Çıkış"),"Uygun","İşlem kontrol")))))</x:f>
      </x:c>
    </x:row>
    <x:row r="52" ht="21" customHeight="1">
      <x:c r="A52" s="17"/>
      <x:c r="E52" s="18" t="str">
        <x:f>IF(H52="","",IF(H52&lt;&gt;"Uygun","Kontrol",IF(C52="Giriş",D52,0)))</x:f>
      </x:c>
      <x:c r="F52" s="18" t="str">
        <x:f>IF(H52="","",IF(H52&lt;&gt;"Uygun","Kontrol",IF(C52="Çıkış",D52,0)))</x:f>
      </x:c>
      <x:c r="H52" s="18" t="str">
        <x:f>IF(COUNTA(A52:D52)=0,"",IF(OR(B52="",COUNTIF(Urunler!$A$2:$A$101,B52)&lt;&gt;1),"SKU kontrol",IF(OR(NOT(ISNUMBER(A52)),A52&lt;=0),"Tarih kontrol",IF(OR(NOT(ISNUMBER(D52)),D52&lt;=0),"Miktar kontrol",IF(OR(C52="Giriş",C52="Çıkış"),"Uygun","İşlem kontrol")))))</x:f>
      </x:c>
    </x:row>
    <x:row r="53" ht="21" customHeight="1">
      <x:c r="A53" s="17"/>
      <x:c r="E53" s="18" t="str">
        <x:f>IF(H53="","",IF(H53&lt;&gt;"Uygun","Kontrol",IF(C53="Giriş",D53,0)))</x:f>
      </x:c>
      <x:c r="F53" s="18" t="str">
        <x:f>IF(H53="","",IF(H53&lt;&gt;"Uygun","Kontrol",IF(C53="Çıkış",D53,0)))</x:f>
      </x:c>
      <x:c r="H53" s="18" t="str">
        <x:f>IF(COUNTA(A53:D53)=0,"",IF(OR(B53="",COUNTIF(Urunler!$A$2:$A$101,B53)&lt;&gt;1),"SKU kontrol",IF(OR(NOT(ISNUMBER(A53)),A53&lt;=0),"Tarih kontrol",IF(OR(NOT(ISNUMBER(D53)),D53&lt;=0),"Miktar kontrol",IF(OR(C53="Giriş",C53="Çıkış"),"Uygun","İşlem kontrol")))))</x:f>
      </x:c>
    </x:row>
    <x:row r="54" ht="21" customHeight="1">
      <x:c r="A54" s="17"/>
      <x:c r="E54" s="18" t="str">
        <x:f>IF(H54="","",IF(H54&lt;&gt;"Uygun","Kontrol",IF(C54="Giriş",D54,0)))</x:f>
      </x:c>
      <x:c r="F54" s="18" t="str">
        <x:f>IF(H54="","",IF(H54&lt;&gt;"Uygun","Kontrol",IF(C54="Çıkış",D54,0)))</x:f>
      </x:c>
      <x:c r="H54" s="18" t="str">
        <x:f>IF(COUNTA(A54:D54)=0,"",IF(OR(B54="",COUNTIF(Urunler!$A$2:$A$101,B54)&lt;&gt;1),"SKU kontrol",IF(OR(NOT(ISNUMBER(A54)),A54&lt;=0),"Tarih kontrol",IF(OR(NOT(ISNUMBER(D54)),D54&lt;=0),"Miktar kontrol",IF(OR(C54="Giriş",C54="Çıkış"),"Uygun","İşlem kontrol")))))</x:f>
      </x:c>
    </x:row>
    <x:row r="55" ht="21" customHeight="1">
      <x:c r="A55" s="17"/>
      <x:c r="E55" s="18" t="str">
        <x:f>IF(H55="","",IF(H55&lt;&gt;"Uygun","Kontrol",IF(C55="Giriş",D55,0)))</x:f>
      </x:c>
      <x:c r="F55" s="18" t="str">
        <x:f>IF(H55="","",IF(H55&lt;&gt;"Uygun","Kontrol",IF(C55="Çıkış",D55,0)))</x:f>
      </x:c>
      <x:c r="H55" s="18" t="str">
        <x:f>IF(COUNTA(A55:D55)=0,"",IF(OR(B55="",COUNTIF(Urunler!$A$2:$A$101,B55)&lt;&gt;1),"SKU kontrol",IF(OR(NOT(ISNUMBER(A55)),A55&lt;=0),"Tarih kontrol",IF(OR(NOT(ISNUMBER(D55)),D55&lt;=0),"Miktar kontrol",IF(OR(C55="Giriş",C55="Çıkış"),"Uygun","İşlem kontrol")))))</x:f>
      </x:c>
    </x:row>
    <x:row r="56" ht="21" customHeight="1">
      <x:c r="A56" s="17"/>
      <x:c r="E56" s="18" t="str">
        <x:f>IF(H56="","",IF(H56&lt;&gt;"Uygun","Kontrol",IF(C56="Giriş",D56,0)))</x:f>
      </x:c>
      <x:c r="F56" s="18" t="str">
        <x:f>IF(H56="","",IF(H56&lt;&gt;"Uygun","Kontrol",IF(C56="Çıkış",D56,0)))</x:f>
      </x:c>
      <x:c r="H56" s="18" t="str">
        <x:f>IF(COUNTA(A56:D56)=0,"",IF(OR(B56="",COUNTIF(Urunler!$A$2:$A$101,B56)&lt;&gt;1),"SKU kontrol",IF(OR(NOT(ISNUMBER(A56)),A56&lt;=0),"Tarih kontrol",IF(OR(NOT(ISNUMBER(D56)),D56&lt;=0),"Miktar kontrol",IF(OR(C56="Giriş",C56="Çıkış"),"Uygun","İşlem kontrol")))))</x:f>
      </x:c>
    </x:row>
    <x:row r="57" ht="21" customHeight="1">
      <x:c r="A57" s="17"/>
      <x:c r="E57" s="18" t="str">
        <x:f>IF(H57="","",IF(H57&lt;&gt;"Uygun","Kontrol",IF(C57="Giriş",D57,0)))</x:f>
      </x:c>
      <x:c r="F57" s="18" t="str">
        <x:f>IF(H57="","",IF(H57&lt;&gt;"Uygun","Kontrol",IF(C57="Çıkış",D57,0)))</x:f>
      </x:c>
      <x:c r="H57" s="18" t="str">
        <x:f>IF(COUNTA(A57:D57)=0,"",IF(OR(B57="",COUNTIF(Urunler!$A$2:$A$101,B57)&lt;&gt;1),"SKU kontrol",IF(OR(NOT(ISNUMBER(A57)),A57&lt;=0),"Tarih kontrol",IF(OR(NOT(ISNUMBER(D57)),D57&lt;=0),"Miktar kontrol",IF(OR(C57="Giriş",C57="Çıkış"),"Uygun","İşlem kontrol")))))</x:f>
      </x:c>
    </x:row>
    <x:row r="58" ht="21" customHeight="1">
      <x:c r="A58" s="17"/>
      <x:c r="E58" s="18" t="str">
        <x:f>IF(H58="","",IF(H58&lt;&gt;"Uygun","Kontrol",IF(C58="Giriş",D58,0)))</x:f>
      </x:c>
      <x:c r="F58" s="18" t="str">
        <x:f>IF(H58="","",IF(H58&lt;&gt;"Uygun","Kontrol",IF(C58="Çıkış",D58,0)))</x:f>
      </x:c>
      <x:c r="H58" s="18" t="str">
        <x:f>IF(COUNTA(A58:D58)=0,"",IF(OR(B58="",COUNTIF(Urunler!$A$2:$A$101,B58)&lt;&gt;1),"SKU kontrol",IF(OR(NOT(ISNUMBER(A58)),A58&lt;=0),"Tarih kontrol",IF(OR(NOT(ISNUMBER(D58)),D58&lt;=0),"Miktar kontrol",IF(OR(C58="Giriş",C58="Çıkış"),"Uygun","İşlem kontrol")))))</x:f>
      </x:c>
    </x:row>
    <x:row r="59" ht="21" customHeight="1">
      <x:c r="A59" s="17"/>
      <x:c r="E59" s="18" t="str">
        <x:f>IF(H59="","",IF(H59&lt;&gt;"Uygun","Kontrol",IF(C59="Giriş",D59,0)))</x:f>
      </x:c>
      <x:c r="F59" s="18" t="str">
        <x:f>IF(H59="","",IF(H59&lt;&gt;"Uygun","Kontrol",IF(C59="Çıkış",D59,0)))</x:f>
      </x:c>
      <x:c r="H59" s="18" t="str">
        <x:f>IF(COUNTA(A59:D59)=0,"",IF(OR(B59="",COUNTIF(Urunler!$A$2:$A$101,B59)&lt;&gt;1),"SKU kontrol",IF(OR(NOT(ISNUMBER(A59)),A59&lt;=0),"Tarih kontrol",IF(OR(NOT(ISNUMBER(D59)),D59&lt;=0),"Miktar kontrol",IF(OR(C59="Giriş",C59="Çıkış"),"Uygun","İşlem kontrol")))))</x:f>
      </x:c>
    </x:row>
    <x:row r="60" ht="21" customHeight="1">
      <x:c r="A60" s="17"/>
      <x:c r="E60" s="18" t="str">
        <x:f>IF(H60="","",IF(H60&lt;&gt;"Uygun","Kontrol",IF(C60="Giriş",D60,0)))</x:f>
      </x:c>
      <x:c r="F60" s="18" t="str">
        <x:f>IF(H60="","",IF(H60&lt;&gt;"Uygun","Kontrol",IF(C60="Çıkış",D60,0)))</x:f>
      </x:c>
      <x:c r="H60" s="18" t="str">
        <x:f>IF(COUNTA(A60:D60)=0,"",IF(OR(B60="",COUNTIF(Urunler!$A$2:$A$101,B60)&lt;&gt;1),"SKU kontrol",IF(OR(NOT(ISNUMBER(A60)),A60&lt;=0),"Tarih kontrol",IF(OR(NOT(ISNUMBER(D60)),D60&lt;=0),"Miktar kontrol",IF(OR(C60="Giriş",C60="Çıkış"),"Uygun","İşlem kontrol")))))</x:f>
      </x:c>
    </x:row>
    <x:row r="61" ht="21" customHeight="1">
      <x:c r="A61" s="17"/>
      <x:c r="E61" s="18" t="str">
        <x:f>IF(H61="","",IF(H61&lt;&gt;"Uygun","Kontrol",IF(C61="Giriş",D61,0)))</x:f>
      </x:c>
      <x:c r="F61" s="18" t="str">
        <x:f>IF(H61="","",IF(H61&lt;&gt;"Uygun","Kontrol",IF(C61="Çıkış",D61,0)))</x:f>
      </x:c>
      <x:c r="H61" s="18" t="str">
        <x:f>IF(COUNTA(A61:D61)=0,"",IF(OR(B61="",COUNTIF(Urunler!$A$2:$A$101,B61)&lt;&gt;1),"SKU kontrol",IF(OR(NOT(ISNUMBER(A61)),A61&lt;=0),"Tarih kontrol",IF(OR(NOT(ISNUMBER(D61)),D61&lt;=0),"Miktar kontrol",IF(OR(C61="Giriş",C61="Çıkış"),"Uygun","İşlem kontrol")))))</x:f>
      </x:c>
    </x:row>
    <x:row r="62" ht="21" customHeight="1">
      <x:c r="A62" s="17"/>
      <x:c r="E62" s="18" t="str">
        <x:f>IF(H62="","",IF(H62&lt;&gt;"Uygun","Kontrol",IF(C62="Giriş",D62,0)))</x:f>
      </x:c>
      <x:c r="F62" s="18" t="str">
        <x:f>IF(H62="","",IF(H62&lt;&gt;"Uygun","Kontrol",IF(C62="Çıkış",D62,0)))</x:f>
      </x:c>
      <x:c r="H62" s="18" t="str">
        <x:f>IF(COUNTA(A62:D62)=0,"",IF(OR(B62="",COUNTIF(Urunler!$A$2:$A$101,B62)&lt;&gt;1),"SKU kontrol",IF(OR(NOT(ISNUMBER(A62)),A62&lt;=0),"Tarih kontrol",IF(OR(NOT(ISNUMBER(D62)),D62&lt;=0),"Miktar kontrol",IF(OR(C62="Giriş",C62="Çıkış"),"Uygun","İşlem kontrol")))))</x:f>
      </x:c>
    </x:row>
    <x:row r="63" ht="21" customHeight="1">
      <x:c r="A63" s="17"/>
      <x:c r="E63" s="18" t="str">
        <x:f>IF(H63="","",IF(H63&lt;&gt;"Uygun","Kontrol",IF(C63="Giriş",D63,0)))</x:f>
      </x:c>
      <x:c r="F63" s="18" t="str">
        <x:f>IF(H63="","",IF(H63&lt;&gt;"Uygun","Kontrol",IF(C63="Çıkış",D63,0)))</x:f>
      </x:c>
      <x:c r="H63" s="18" t="str">
        <x:f>IF(COUNTA(A63:D63)=0,"",IF(OR(B63="",COUNTIF(Urunler!$A$2:$A$101,B63)&lt;&gt;1),"SKU kontrol",IF(OR(NOT(ISNUMBER(A63)),A63&lt;=0),"Tarih kontrol",IF(OR(NOT(ISNUMBER(D63)),D63&lt;=0),"Miktar kontrol",IF(OR(C63="Giriş",C63="Çıkış"),"Uygun","İşlem kontrol")))))</x:f>
      </x:c>
    </x:row>
    <x:row r="64" ht="21" customHeight="1">
      <x:c r="A64" s="17"/>
      <x:c r="E64" s="18" t="str">
        <x:f>IF(H64="","",IF(H64&lt;&gt;"Uygun","Kontrol",IF(C64="Giriş",D64,0)))</x:f>
      </x:c>
      <x:c r="F64" s="18" t="str">
        <x:f>IF(H64="","",IF(H64&lt;&gt;"Uygun","Kontrol",IF(C64="Çıkış",D64,0)))</x:f>
      </x:c>
      <x:c r="H64" s="18" t="str">
        <x:f>IF(COUNTA(A64:D64)=0,"",IF(OR(B64="",COUNTIF(Urunler!$A$2:$A$101,B64)&lt;&gt;1),"SKU kontrol",IF(OR(NOT(ISNUMBER(A64)),A64&lt;=0),"Tarih kontrol",IF(OR(NOT(ISNUMBER(D64)),D64&lt;=0),"Miktar kontrol",IF(OR(C64="Giriş",C64="Çıkış"),"Uygun","İşlem kontrol")))))</x:f>
      </x:c>
    </x:row>
    <x:row r="65" ht="21" customHeight="1">
      <x:c r="A65" s="17"/>
      <x:c r="E65" s="18" t="str">
        <x:f>IF(H65="","",IF(H65&lt;&gt;"Uygun","Kontrol",IF(C65="Giriş",D65,0)))</x:f>
      </x:c>
      <x:c r="F65" s="18" t="str">
        <x:f>IF(H65="","",IF(H65&lt;&gt;"Uygun","Kontrol",IF(C65="Çıkış",D65,0)))</x:f>
      </x:c>
      <x:c r="H65" s="18" t="str">
        <x:f>IF(COUNTA(A65:D65)=0,"",IF(OR(B65="",COUNTIF(Urunler!$A$2:$A$101,B65)&lt;&gt;1),"SKU kontrol",IF(OR(NOT(ISNUMBER(A65)),A65&lt;=0),"Tarih kontrol",IF(OR(NOT(ISNUMBER(D65)),D65&lt;=0),"Miktar kontrol",IF(OR(C65="Giriş",C65="Çıkış"),"Uygun","İşlem kontrol")))))</x:f>
      </x:c>
    </x:row>
    <x:row r="66">
      <x:c r="A66" s="17"/>
      <x:c r="E66" s="18" t="str">
        <x:f>IF(H66="","",IF(H66&lt;&gt;"Uygun","Kontrol",IF(C66="Giriş",D66,0)))</x:f>
      </x:c>
      <x:c r="F66" s="18" t="str">
        <x:f>IF(H66="","",IF(H66&lt;&gt;"Uygun","Kontrol",IF(C66="Çıkış",D66,0)))</x:f>
      </x:c>
      <x:c r="H66" s="18" t="str">
        <x:f>IF(COUNTA(A66:D66)=0,"",IF(OR(B66="",COUNTIF(Urunler!$A$2:$A$101,B66)&lt;&gt;1),"SKU kontrol",IF(OR(NOT(ISNUMBER(A66)),A66&lt;=0),"Tarih kontrol",IF(OR(NOT(ISNUMBER(D66)),D66&lt;=0),"Miktar kontrol",IF(OR(C66="Giriş",C66="Çıkış"),"Uygun","İşlem kontrol")))))</x:f>
      </x:c>
    </x:row>
    <x:row r="67">
      <x:c r="A67" s="17"/>
      <x:c r="E67" s="18" t="str">
        <x:f>IF(H67="","",IF(H67&lt;&gt;"Uygun","Kontrol",IF(C67="Giriş",D67,0)))</x:f>
      </x:c>
      <x:c r="F67" s="18" t="str">
        <x:f>IF(H67="","",IF(H67&lt;&gt;"Uygun","Kontrol",IF(C67="Çıkış",D67,0)))</x:f>
      </x:c>
      <x:c r="H67" s="18" t="str">
        <x:f>IF(COUNTA(A67:D67)=0,"",IF(OR(B67="",COUNTIF(Urunler!$A$2:$A$101,B67)&lt;&gt;1),"SKU kontrol",IF(OR(NOT(ISNUMBER(A67)),A67&lt;=0),"Tarih kontrol",IF(OR(NOT(ISNUMBER(D67)),D67&lt;=0),"Miktar kontrol",IF(OR(C67="Giriş",C67="Çıkış"),"Uygun","İşlem kontrol")))))</x:f>
      </x:c>
    </x:row>
    <x:row r="68">
      <x:c r="A68" s="17"/>
      <x:c r="E68" s="18" t="str">
        <x:f>IF(H68="","",IF(H68&lt;&gt;"Uygun","Kontrol",IF(C68="Giriş",D68,0)))</x:f>
      </x:c>
      <x:c r="F68" s="18" t="str">
        <x:f>IF(H68="","",IF(H68&lt;&gt;"Uygun","Kontrol",IF(C68="Çıkış",D68,0)))</x:f>
      </x:c>
      <x:c r="H68" s="18" t="str">
        <x:f>IF(COUNTA(A68:D68)=0,"",IF(OR(B68="",COUNTIF(Urunler!$A$2:$A$101,B68)&lt;&gt;1),"SKU kontrol",IF(OR(NOT(ISNUMBER(A68)),A68&lt;=0),"Tarih kontrol",IF(OR(NOT(ISNUMBER(D68)),D68&lt;=0),"Miktar kontrol",IF(OR(C68="Giriş",C68="Çıkış"),"Uygun","İşlem kontrol")))))</x:f>
      </x:c>
    </x:row>
    <x:row r="69">
      <x:c r="A69" s="17"/>
      <x:c r="E69" s="18" t="str">
        <x:f>IF(H69="","",IF(H69&lt;&gt;"Uygun","Kontrol",IF(C69="Giriş",D69,0)))</x:f>
      </x:c>
      <x:c r="F69" s="18" t="str">
        <x:f>IF(H69="","",IF(H69&lt;&gt;"Uygun","Kontrol",IF(C69="Çıkış",D69,0)))</x:f>
      </x:c>
      <x:c r="H69" s="18" t="str">
        <x:f>IF(COUNTA(A69:D69)=0,"",IF(OR(B69="",COUNTIF(Urunler!$A$2:$A$101,B69)&lt;&gt;1),"SKU kontrol",IF(OR(NOT(ISNUMBER(A69)),A69&lt;=0),"Tarih kontrol",IF(OR(NOT(ISNUMBER(D69)),D69&lt;=0),"Miktar kontrol",IF(OR(C69="Giriş",C69="Çıkış"),"Uygun","İşlem kontrol")))))</x:f>
      </x:c>
    </x:row>
    <x:row r="70">
      <x:c r="A70" s="17"/>
      <x:c r="E70" s="18" t="str">
        <x:f>IF(H70="","",IF(H70&lt;&gt;"Uygun","Kontrol",IF(C70="Giriş",D70,0)))</x:f>
      </x:c>
      <x:c r="F70" s="18" t="str">
        <x:f>IF(H70="","",IF(H70&lt;&gt;"Uygun","Kontrol",IF(C70="Çıkış",D70,0)))</x:f>
      </x:c>
      <x:c r="H70" s="18" t="str">
        <x:f>IF(COUNTA(A70:D70)=0,"",IF(OR(B70="",COUNTIF(Urunler!$A$2:$A$101,B70)&lt;&gt;1),"SKU kontrol",IF(OR(NOT(ISNUMBER(A70)),A70&lt;=0),"Tarih kontrol",IF(OR(NOT(ISNUMBER(D70)),D70&lt;=0),"Miktar kontrol",IF(OR(C70="Giriş",C70="Çıkış"),"Uygun","İşlem kontrol")))))</x:f>
      </x:c>
    </x:row>
    <x:row r="71">
      <x:c r="A71" s="17"/>
      <x:c r="E71" s="18" t="str">
        <x:f>IF(H71="","",IF(H71&lt;&gt;"Uygun","Kontrol",IF(C71="Giriş",D71,0)))</x:f>
      </x:c>
      <x:c r="F71" s="18" t="str">
        <x:f>IF(H71="","",IF(H71&lt;&gt;"Uygun","Kontrol",IF(C71="Çıkış",D71,0)))</x:f>
      </x:c>
      <x:c r="H71" s="18" t="str">
        <x:f>IF(COUNTA(A71:D71)=0,"",IF(OR(B71="",COUNTIF(Urunler!$A$2:$A$101,B71)&lt;&gt;1),"SKU kontrol",IF(OR(NOT(ISNUMBER(A71)),A71&lt;=0),"Tarih kontrol",IF(OR(NOT(ISNUMBER(D71)),D71&lt;=0),"Miktar kontrol",IF(OR(C71="Giriş",C71="Çıkış"),"Uygun","İşlem kontrol")))))</x:f>
      </x:c>
    </x:row>
    <x:row r="72">
      <x:c r="A72" s="17"/>
      <x:c r="E72" s="18" t="str">
        <x:f>IF(H72="","",IF(H72&lt;&gt;"Uygun","Kontrol",IF(C72="Giriş",D72,0)))</x:f>
      </x:c>
      <x:c r="F72" s="18" t="str">
        <x:f>IF(H72="","",IF(H72&lt;&gt;"Uygun","Kontrol",IF(C72="Çıkış",D72,0)))</x:f>
      </x:c>
      <x:c r="H72" s="18" t="str">
        <x:f>IF(COUNTA(A72:D72)=0,"",IF(OR(B72="",COUNTIF(Urunler!$A$2:$A$101,B72)&lt;&gt;1),"SKU kontrol",IF(OR(NOT(ISNUMBER(A72)),A72&lt;=0),"Tarih kontrol",IF(OR(NOT(ISNUMBER(D72)),D72&lt;=0),"Miktar kontrol",IF(OR(C72="Giriş",C72="Çıkış"),"Uygun","İşlem kontrol")))))</x:f>
      </x:c>
    </x:row>
    <x:row r="73">
      <x:c r="A73" s="17"/>
      <x:c r="E73" s="18" t="str">
        <x:f>IF(H73="","",IF(H73&lt;&gt;"Uygun","Kontrol",IF(C73="Giriş",D73,0)))</x:f>
      </x:c>
      <x:c r="F73" s="18" t="str">
        <x:f>IF(H73="","",IF(H73&lt;&gt;"Uygun","Kontrol",IF(C73="Çıkış",D73,0)))</x:f>
      </x:c>
      <x:c r="H73" s="18" t="str">
        <x:f>IF(COUNTA(A73:D73)=0,"",IF(OR(B73="",COUNTIF(Urunler!$A$2:$A$101,B73)&lt;&gt;1),"SKU kontrol",IF(OR(NOT(ISNUMBER(A73)),A73&lt;=0),"Tarih kontrol",IF(OR(NOT(ISNUMBER(D73)),D73&lt;=0),"Miktar kontrol",IF(OR(C73="Giriş",C73="Çıkış"),"Uygun","İşlem kontrol")))))</x:f>
      </x:c>
    </x:row>
    <x:row r="74">
      <x:c r="A74" s="17"/>
      <x:c r="E74" s="18" t="str">
        <x:f>IF(H74="","",IF(H74&lt;&gt;"Uygun","Kontrol",IF(C74="Giriş",D74,0)))</x:f>
      </x:c>
      <x:c r="F74" s="18" t="str">
        <x:f>IF(H74="","",IF(H74&lt;&gt;"Uygun","Kontrol",IF(C74="Çıkış",D74,0)))</x:f>
      </x:c>
      <x:c r="H74" s="18" t="str">
        <x:f>IF(COUNTA(A74:D74)=0,"",IF(OR(B74="",COUNTIF(Urunler!$A$2:$A$101,B74)&lt;&gt;1),"SKU kontrol",IF(OR(NOT(ISNUMBER(A74)),A74&lt;=0),"Tarih kontrol",IF(OR(NOT(ISNUMBER(D74)),D74&lt;=0),"Miktar kontrol",IF(OR(C74="Giriş",C74="Çıkış"),"Uygun","İşlem kontrol")))))</x:f>
      </x:c>
    </x:row>
    <x:row r="75">
      <x:c r="A75" s="17"/>
      <x:c r="E75" s="18" t="str">
        <x:f>IF(H75="","",IF(H75&lt;&gt;"Uygun","Kontrol",IF(C75="Giriş",D75,0)))</x:f>
      </x:c>
      <x:c r="F75" s="18" t="str">
        <x:f>IF(H75="","",IF(H75&lt;&gt;"Uygun","Kontrol",IF(C75="Çıkış",D75,0)))</x:f>
      </x:c>
      <x:c r="H75" s="18" t="str">
        <x:f>IF(COUNTA(A75:D75)=0,"",IF(OR(B75="",COUNTIF(Urunler!$A$2:$A$101,B75)&lt;&gt;1),"SKU kontrol",IF(OR(NOT(ISNUMBER(A75)),A75&lt;=0),"Tarih kontrol",IF(OR(NOT(ISNUMBER(D75)),D75&lt;=0),"Miktar kontrol",IF(OR(C75="Giriş",C75="Çıkış"),"Uygun","İşlem kontrol")))))</x:f>
      </x:c>
    </x:row>
    <x:row r="76">
      <x:c r="A76" s="17"/>
      <x:c r="E76" s="18" t="str">
        <x:f>IF(H76="","",IF(H76&lt;&gt;"Uygun","Kontrol",IF(C76="Giriş",D76,0)))</x:f>
      </x:c>
      <x:c r="F76" s="18" t="str">
        <x:f>IF(H76="","",IF(H76&lt;&gt;"Uygun","Kontrol",IF(C76="Çıkış",D76,0)))</x:f>
      </x:c>
      <x:c r="H76" s="18" t="str">
        <x:f>IF(COUNTA(A76:D76)=0,"",IF(OR(B76="",COUNTIF(Urunler!$A$2:$A$101,B76)&lt;&gt;1),"SKU kontrol",IF(OR(NOT(ISNUMBER(A76)),A76&lt;=0),"Tarih kontrol",IF(OR(NOT(ISNUMBER(D76)),D76&lt;=0),"Miktar kontrol",IF(OR(C76="Giriş",C76="Çıkış"),"Uygun","İşlem kontrol")))))</x:f>
      </x:c>
    </x:row>
    <x:row r="77">
      <x:c r="A77" s="17"/>
      <x:c r="E77" s="18" t="str">
        <x:f>IF(H77="","",IF(H77&lt;&gt;"Uygun","Kontrol",IF(C77="Giriş",D77,0)))</x:f>
      </x:c>
      <x:c r="F77" s="18" t="str">
        <x:f>IF(H77="","",IF(H77&lt;&gt;"Uygun","Kontrol",IF(C77="Çıkış",D77,0)))</x:f>
      </x:c>
      <x:c r="H77" s="18" t="str">
        <x:f>IF(COUNTA(A77:D77)=0,"",IF(OR(B77="",COUNTIF(Urunler!$A$2:$A$101,B77)&lt;&gt;1),"SKU kontrol",IF(OR(NOT(ISNUMBER(A77)),A77&lt;=0),"Tarih kontrol",IF(OR(NOT(ISNUMBER(D77)),D77&lt;=0),"Miktar kontrol",IF(OR(C77="Giriş",C77="Çıkış"),"Uygun","İşlem kontrol")))))</x:f>
      </x:c>
    </x:row>
    <x:row r="78">
      <x:c r="A78" s="17"/>
      <x:c r="E78" s="18" t="str">
        <x:f>IF(H78="","",IF(H78&lt;&gt;"Uygun","Kontrol",IF(C78="Giriş",D78,0)))</x:f>
      </x:c>
      <x:c r="F78" s="18" t="str">
        <x:f>IF(H78="","",IF(H78&lt;&gt;"Uygun","Kontrol",IF(C78="Çıkış",D78,0)))</x:f>
      </x:c>
      <x:c r="H78" s="18" t="str">
        <x:f>IF(COUNTA(A78:D78)=0,"",IF(OR(B78="",COUNTIF(Urunler!$A$2:$A$101,B78)&lt;&gt;1),"SKU kontrol",IF(OR(NOT(ISNUMBER(A78)),A78&lt;=0),"Tarih kontrol",IF(OR(NOT(ISNUMBER(D78)),D78&lt;=0),"Miktar kontrol",IF(OR(C78="Giriş",C78="Çıkış"),"Uygun","İşlem kontrol")))))</x:f>
      </x:c>
    </x:row>
    <x:row r="79">
      <x:c r="A79" s="17"/>
      <x:c r="E79" s="18" t="str">
        <x:f>IF(H79="","",IF(H79&lt;&gt;"Uygun","Kontrol",IF(C79="Giriş",D79,0)))</x:f>
      </x:c>
      <x:c r="F79" s="18" t="str">
        <x:f>IF(H79="","",IF(H79&lt;&gt;"Uygun","Kontrol",IF(C79="Çıkış",D79,0)))</x:f>
      </x:c>
      <x:c r="H79" s="18" t="str">
        <x:f>IF(COUNTA(A79:D79)=0,"",IF(OR(B79="",COUNTIF(Urunler!$A$2:$A$101,B79)&lt;&gt;1),"SKU kontrol",IF(OR(NOT(ISNUMBER(A79)),A79&lt;=0),"Tarih kontrol",IF(OR(NOT(ISNUMBER(D79)),D79&lt;=0),"Miktar kontrol",IF(OR(C79="Giriş",C79="Çıkış"),"Uygun","İşlem kontrol")))))</x:f>
      </x:c>
    </x:row>
    <x:row r="80">
      <x:c r="A80" s="17"/>
      <x:c r="E80" s="18" t="str">
        <x:f>IF(H80="","",IF(H80&lt;&gt;"Uygun","Kontrol",IF(C80="Giriş",D80,0)))</x:f>
      </x:c>
      <x:c r="F80" s="18" t="str">
        <x:f>IF(H80="","",IF(H80&lt;&gt;"Uygun","Kontrol",IF(C80="Çıkış",D80,0)))</x:f>
      </x:c>
      <x:c r="H80" s="18" t="str">
        <x:f>IF(COUNTA(A80:D80)=0,"",IF(OR(B80="",COUNTIF(Urunler!$A$2:$A$101,B80)&lt;&gt;1),"SKU kontrol",IF(OR(NOT(ISNUMBER(A80)),A80&lt;=0),"Tarih kontrol",IF(OR(NOT(ISNUMBER(D80)),D80&lt;=0),"Miktar kontrol",IF(OR(C80="Giriş",C80="Çıkış"),"Uygun","İşlem kontrol")))))</x:f>
      </x:c>
    </x:row>
    <x:row r="81">
      <x:c r="A81" s="17"/>
      <x:c r="E81" s="18" t="str">
        <x:f>IF(H81="","",IF(H81&lt;&gt;"Uygun","Kontrol",IF(C81="Giriş",D81,0)))</x:f>
      </x:c>
      <x:c r="F81" s="18" t="str">
        <x:f>IF(H81="","",IF(H81&lt;&gt;"Uygun","Kontrol",IF(C81="Çıkış",D81,0)))</x:f>
      </x:c>
      <x:c r="H81" s="18" t="str">
        <x:f>IF(COUNTA(A81:D81)=0,"",IF(OR(B81="",COUNTIF(Urunler!$A$2:$A$101,B81)&lt;&gt;1),"SKU kontrol",IF(OR(NOT(ISNUMBER(A81)),A81&lt;=0),"Tarih kontrol",IF(OR(NOT(ISNUMBER(D81)),D81&lt;=0),"Miktar kontrol",IF(OR(C81="Giriş",C81="Çıkış"),"Uygun","İşlem kontrol")))))</x:f>
      </x:c>
    </x:row>
    <x:row r="82">
      <x:c r="A82" s="17"/>
      <x:c r="E82" s="18" t="str">
        <x:f>IF(H82="","",IF(H82&lt;&gt;"Uygun","Kontrol",IF(C82="Giriş",D82,0)))</x:f>
      </x:c>
      <x:c r="F82" s="18" t="str">
        <x:f>IF(H82="","",IF(H82&lt;&gt;"Uygun","Kontrol",IF(C82="Çıkış",D82,0)))</x:f>
      </x:c>
      <x:c r="H82" s="18" t="str">
        <x:f>IF(COUNTA(A82:D82)=0,"",IF(OR(B82="",COUNTIF(Urunler!$A$2:$A$101,B82)&lt;&gt;1),"SKU kontrol",IF(OR(NOT(ISNUMBER(A82)),A82&lt;=0),"Tarih kontrol",IF(OR(NOT(ISNUMBER(D82)),D82&lt;=0),"Miktar kontrol",IF(OR(C82="Giriş",C82="Çıkış"),"Uygun","İşlem kontrol")))))</x:f>
      </x:c>
    </x:row>
    <x:row r="83">
      <x:c r="A83" s="17"/>
      <x:c r="E83" s="18" t="str">
        <x:f>IF(H83="","",IF(H83&lt;&gt;"Uygun","Kontrol",IF(C83="Giriş",D83,0)))</x:f>
      </x:c>
      <x:c r="F83" s="18" t="str">
        <x:f>IF(H83="","",IF(H83&lt;&gt;"Uygun","Kontrol",IF(C83="Çıkış",D83,0)))</x:f>
      </x:c>
      <x:c r="H83" s="18" t="str">
        <x:f>IF(COUNTA(A83:D83)=0,"",IF(OR(B83="",COUNTIF(Urunler!$A$2:$A$101,B83)&lt;&gt;1),"SKU kontrol",IF(OR(NOT(ISNUMBER(A83)),A83&lt;=0),"Tarih kontrol",IF(OR(NOT(ISNUMBER(D83)),D83&lt;=0),"Miktar kontrol",IF(OR(C83="Giriş",C83="Çıkış"),"Uygun","İşlem kontrol")))))</x:f>
      </x:c>
    </x:row>
    <x:row r="84">
      <x:c r="A84" s="17"/>
      <x:c r="E84" s="18" t="str">
        <x:f>IF(H84="","",IF(H84&lt;&gt;"Uygun","Kontrol",IF(C84="Giriş",D84,0)))</x:f>
      </x:c>
      <x:c r="F84" s="18" t="str">
        <x:f>IF(H84="","",IF(H84&lt;&gt;"Uygun","Kontrol",IF(C84="Çıkış",D84,0)))</x:f>
      </x:c>
      <x:c r="H84" s="18" t="str">
        <x:f>IF(COUNTA(A84:D84)=0,"",IF(OR(B84="",COUNTIF(Urunler!$A$2:$A$101,B84)&lt;&gt;1),"SKU kontrol",IF(OR(NOT(ISNUMBER(A84)),A84&lt;=0),"Tarih kontrol",IF(OR(NOT(ISNUMBER(D84)),D84&lt;=0),"Miktar kontrol",IF(OR(C84="Giriş",C84="Çıkış"),"Uygun","İşlem kontrol")))))</x:f>
      </x:c>
    </x:row>
    <x:row r="85">
      <x:c r="A85" s="17"/>
      <x:c r="E85" s="18" t="str">
        <x:f>IF(H85="","",IF(H85&lt;&gt;"Uygun","Kontrol",IF(C85="Giriş",D85,0)))</x:f>
      </x:c>
      <x:c r="F85" s="18" t="str">
        <x:f>IF(H85="","",IF(H85&lt;&gt;"Uygun","Kontrol",IF(C85="Çıkış",D85,0)))</x:f>
      </x:c>
      <x:c r="H85" s="18" t="str">
        <x:f>IF(COUNTA(A85:D85)=0,"",IF(OR(B85="",COUNTIF(Urunler!$A$2:$A$101,B85)&lt;&gt;1),"SKU kontrol",IF(OR(NOT(ISNUMBER(A85)),A85&lt;=0),"Tarih kontrol",IF(OR(NOT(ISNUMBER(D85)),D85&lt;=0),"Miktar kontrol",IF(OR(C85="Giriş",C85="Çıkış"),"Uygun","İşlem kontrol")))))</x:f>
      </x:c>
    </x:row>
    <x:row r="86">
      <x:c r="A86" s="17"/>
      <x:c r="E86" s="18" t="str">
        <x:f>IF(H86="","",IF(H86&lt;&gt;"Uygun","Kontrol",IF(C86="Giriş",D86,0)))</x:f>
      </x:c>
      <x:c r="F86" s="18" t="str">
        <x:f>IF(H86="","",IF(H86&lt;&gt;"Uygun","Kontrol",IF(C86="Çıkış",D86,0)))</x:f>
      </x:c>
      <x:c r="H86" s="18" t="str">
        <x:f>IF(COUNTA(A86:D86)=0,"",IF(OR(B86="",COUNTIF(Urunler!$A$2:$A$101,B86)&lt;&gt;1),"SKU kontrol",IF(OR(NOT(ISNUMBER(A86)),A86&lt;=0),"Tarih kontrol",IF(OR(NOT(ISNUMBER(D86)),D86&lt;=0),"Miktar kontrol",IF(OR(C86="Giriş",C86="Çıkış"),"Uygun","İşlem kontrol")))))</x:f>
      </x:c>
    </x:row>
    <x:row r="87">
      <x:c r="A87" s="17"/>
      <x:c r="E87" s="18" t="str">
        <x:f>IF(H87="","",IF(H87&lt;&gt;"Uygun","Kontrol",IF(C87="Giriş",D87,0)))</x:f>
      </x:c>
      <x:c r="F87" s="18" t="str">
        <x:f>IF(H87="","",IF(H87&lt;&gt;"Uygun","Kontrol",IF(C87="Çıkış",D87,0)))</x:f>
      </x:c>
      <x:c r="H87" s="18" t="str">
        <x:f>IF(COUNTA(A87:D87)=0,"",IF(OR(B87="",COUNTIF(Urunler!$A$2:$A$101,B87)&lt;&gt;1),"SKU kontrol",IF(OR(NOT(ISNUMBER(A87)),A87&lt;=0),"Tarih kontrol",IF(OR(NOT(ISNUMBER(D87)),D87&lt;=0),"Miktar kontrol",IF(OR(C87="Giriş",C87="Çıkış"),"Uygun","İşlem kontrol")))))</x:f>
      </x:c>
    </x:row>
    <x:row r="88">
      <x:c r="A88" s="17"/>
      <x:c r="E88" s="18" t="str">
        <x:f>IF(H88="","",IF(H88&lt;&gt;"Uygun","Kontrol",IF(C88="Giriş",D88,0)))</x:f>
      </x:c>
      <x:c r="F88" s="18" t="str">
        <x:f>IF(H88="","",IF(H88&lt;&gt;"Uygun","Kontrol",IF(C88="Çıkış",D88,0)))</x:f>
      </x:c>
      <x:c r="H88" s="18" t="str">
        <x:f>IF(COUNTA(A88:D88)=0,"",IF(OR(B88="",COUNTIF(Urunler!$A$2:$A$101,B88)&lt;&gt;1),"SKU kontrol",IF(OR(NOT(ISNUMBER(A88)),A88&lt;=0),"Tarih kontrol",IF(OR(NOT(ISNUMBER(D88)),D88&lt;=0),"Miktar kontrol",IF(OR(C88="Giriş",C88="Çıkış"),"Uygun","İşlem kontrol")))))</x:f>
      </x:c>
    </x:row>
    <x:row r="89">
      <x:c r="A89" s="17"/>
      <x:c r="E89" s="18" t="str">
        <x:f>IF(H89="","",IF(H89&lt;&gt;"Uygun","Kontrol",IF(C89="Giriş",D89,0)))</x:f>
      </x:c>
      <x:c r="F89" s="18" t="str">
        <x:f>IF(H89="","",IF(H89&lt;&gt;"Uygun","Kontrol",IF(C89="Çıkış",D89,0)))</x:f>
      </x:c>
      <x:c r="H89" s="18" t="str">
        <x:f>IF(COUNTA(A89:D89)=0,"",IF(OR(B89="",COUNTIF(Urunler!$A$2:$A$101,B89)&lt;&gt;1),"SKU kontrol",IF(OR(NOT(ISNUMBER(A89)),A89&lt;=0),"Tarih kontrol",IF(OR(NOT(ISNUMBER(D89)),D89&lt;=0),"Miktar kontrol",IF(OR(C89="Giriş",C89="Çıkış"),"Uygun","İşlem kontrol")))))</x:f>
      </x:c>
    </x:row>
    <x:row r="90">
      <x:c r="A90" s="17"/>
      <x:c r="E90" s="18" t="str">
        <x:f>IF(H90="","",IF(H90&lt;&gt;"Uygun","Kontrol",IF(C90="Giriş",D90,0)))</x:f>
      </x:c>
      <x:c r="F90" s="18" t="str">
        <x:f>IF(H90="","",IF(H90&lt;&gt;"Uygun","Kontrol",IF(C90="Çıkış",D90,0)))</x:f>
      </x:c>
      <x:c r="H90" s="18" t="str">
        <x:f>IF(COUNTA(A90:D90)=0,"",IF(OR(B90="",COUNTIF(Urunler!$A$2:$A$101,B90)&lt;&gt;1),"SKU kontrol",IF(OR(NOT(ISNUMBER(A90)),A90&lt;=0),"Tarih kontrol",IF(OR(NOT(ISNUMBER(D90)),D90&lt;=0),"Miktar kontrol",IF(OR(C90="Giriş",C90="Çıkış"),"Uygun","İşlem kontrol")))))</x:f>
      </x:c>
    </x:row>
    <x:row r="91">
      <x:c r="A91" s="17"/>
      <x:c r="E91" s="18" t="str">
        <x:f>IF(H91="","",IF(H91&lt;&gt;"Uygun","Kontrol",IF(C91="Giriş",D91,0)))</x:f>
      </x:c>
      <x:c r="F91" s="18" t="str">
        <x:f>IF(H91="","",IF(H91&lt;&gt;"Uygun","Kontrol",IF(C91="Çıkış",D91,0)))</x:f>
      </x:c>
      <x:c r="H91" s="18" t="str">
        <x:f>IF(COUNTA(A91:D91)=0,"",IF(OR(B91="",COUNTIF(Urunler!$A$2:$A$101,B91)&lt;&gt;1),"SKU kontrol",IF(OR(NOT(ISNUMBER(A91)),A91&lt;=0),"Tarih kontrol",IF(OR(NOT(ISNUMBER(D91)),D91&lt;=0),"Miktar kontrol",IF(OR(C91="Giriş",C91="Çıkış"),"Uygun","İşlem kontrol")))))</x:f>
      </x:c>
    </x:row>
    <x:row r="92">
      <x:c r="A92" s="17"/>
      <x:c r="E92" s="18" t="str">
        <x:f>IF(H92="","",IF(H92&lt;&gt;"Uygun","Kontrol",IF(C92="Giriş",D92,0)))</x:f>
      </x:c>
      <x:c r="F92" s="18" t="str">
        <x:f>IF(H92="","",IF(H92&lt;&gt;"Uygun","Kontrol",IF(C92="Çıkış",D92,0)))</x:f>
      </x:c>
      <x:c r="H92" s="18" t="str">
        <x:f>IF(COUNTA(A92:D92)=0,"",IF(OR(B92="",COUNTIF(Urunler!$A$2:$A$101,B92)&lt;&gt;1),"SKU kontrol",IF(OR(NOT(ISNUMBER(A92)),A92&lt;=0),"Tarih kontrol",IF(OR(NOT(ISNUMBER(D92)),D92&lt;=0),"Miktar kontrol",IF(OR(C92="Giriş",C92="Çıkış"),"Uygun","İşlem kontrol")))))</x:f>
      </x:c>
    </x:row>
    <x:row r="93">
      <x:c r="A93" s="17"/>
      <x:c r="E93" s="18" t="str">
        <x:f>IF(H93="","",IF(H93&lt;&gt;"Uygun","Kontrol",IF(C93="Giriş",D93,0)))</x:f>
      </x:c>
      <x:c r="F93" s="18" t="str">
        <x:f>IF(H93="","",IF(H93&lt;&gt;"Uygun","Kontrol",IF(C93="Çıkış",D93,0)))</x:f>
      </x:c>
      <x:c r="H93" s="18" t="str">
        <x:f>IF(COUNTA(A93:D93)=0,"",IF(OR(B93="",COUNTIF(Urunler!$A$2:$A$101,B93)&lt;&gt;1),"SKU kontrol",IF(OR(NOT(ISNUMBER(A93)),A93&lt;=0),"Tarih kontrol",IF(OR(NOT(ISNUMBER(D93)),D93&lt;=0),"Miktar kontrol",IF(OR(C93="Giriş",C93="Çıkış"),"Uygun","İşlem kontrol")))))</x:f>
      </x:c>
    </x:row>
    <x:row r="94">
      <x:c r="A94" s="17"/>
      <x:c r="E94" s="18" t="str">
        <x:f>IF(H94="","",IF(H94&lt;&gt;"Uygun","Kontrol",IF(C94="Giriş",D94,0)))</x:f>
      </x:c>
      <x:c r="F94" s="18" t="str">
        <x:f>IF(H94="","",IF(H94&lt;&gt;"Uygun","Kontrol",IF(C94="Çıkış",D94,0)))</x:f>
      </x:c>
      <x:c r="H94" s="18" t="str">
        <x:f>IF(COUNTA(A94:D94)=0,"",IF(OR(B94="",COUNTIF(Urunler!$A$2:$A$101,B94)&lt;&gt;1),"SKU kontrol",IF(OR(NOT(ISNUMBER(A94)),A94&lt;=0),"Tarih kontrol",IF(OR(NOT(ISNUMBER(D94)),D94&lt;=0),"Miktar kontrol",IF(OR(C94="Giriş",C94="Çıkış"),"Uygun","İşlem kontrol")))))</x:f>
      </x:c>
    </x:row>
    <x:row r="95">
      <x:c r="A95" s="17"/>
      <x:c r="E95" s="18" t="str">
        <x:f>IF(H95="","",IF(H95&lt;&gt;"Uygun","Kontrol",IF(C95="Giriş",D95,0)))</x:f>
      </x:c>
      <x:c r="F95" s="18" t="str">
        <x:f>IF(H95="","",IF(H95&lt;&gt;"Uygun","Kontrol",IF(C95="Çıkış",D95,0)))</x:f>
      </x:c>
      <x:c r="H95" s="18" t="str">
        <x:f>IF(COUNTA(A95:D95)=0,"",IF(OR(B95="",COUNTIF(Urunler!$A$2:$A$101,B95)&lt;&gt;1),"SKU kontrol",IF(OR(NOT(ISNUMBER(A95)),A95&lt;=0),"Tarih kontrol",IF(OR(NOT(ISNUMBER(D95)),D95&lt;=0),"Miktar kontrol",IF(OR(C95="Giriş",C95="Çıkış"),"Uygun","İşlem kontrol")))))</x:f>
      </x:c>
    </x:row>
    <x:row r="96">
      <x:c r="A96" s="17"/>
      <x:c r="E96" s="18" t="str">
        <x:f>IF(H96="","",IF(H96&lt;&gt;"Uygun","Kontrol",IF(C96="Giriş",D96,0)))</x:f>
      </x:c>
      <x:c r="F96" s="18" t="str">
        <x:f>IF(H96="","",IF(H96&lt;&gt;"Uygun","Kontrol",IF(C96="Çıkış",D96,0)))</x:f>
      </x:c>
      <x:c r="H96" s="18" t="str">
        <x:f>IF(COUNTA(A96:D96)=0,"",IF(OR(B96="",COUNTIF(Urunler!$A$2:$A$101,B96)&lt;&gt;1),"SKU kontrol",IF(OR(NOT(ISNUMBER(A96)),A96&lt;=0),"Tarih kontrol",IF(OR(NOT(ISNUMBER(D96)),D96&lt;=0),"Miktar kontrol",IF(OR(C96="Giriş",C96="Çıkış"),"Uygun","İşlem kontrol")))))</x:f>
      </x:c>
    </x:row>
    <x:row r="97">
      <x:c r="A97" s="17"/>
      <x:c r="E97" s="18" t="str">
        <x:f>IF(H97="","",IF(H97&lt;&gt;"Uygun","Kontrol",IF(C97="Giriş",D97,0)))</x:f>
      </x:c>
      <x:c r="F97" s="18" t="str">
        <x:f>IF(H97="","",IF(H97&lt;&gt;"Uygun","Kontrol",IF(C97="Çıkış",D97,0)))</x:f>
      </x:c>
      <x:c r="H97" s="18" t="str">
        <x:f>IF(COUNTA(A97:D97)=0,"",IF(OR(B97="",COUNTIF(Urunler!$A$2:$A$101,B97)&lt;&gt;1),"SKU kontrol",IF(OR(NOT(ISNUMBER(A97)),A97&lt;=0),"Tarih kontrol",IF(OR(NOT(ISNUMBER(D97)),D97&lt;=0),"Miktar kontrol",IF(OR(C97="Giriş",C97="Çıkış"),"Uygun","İşlem kontrol")))))</x:f>
      </x:c>
    </x:row>
    <x:row r="98">
      <x:c r="A98" s="17"/>
      <x:c r="E98" s="18" t="str">
        <x:f>IF(H98="","",IF(H98&lt;&gt;"Uygun","Kontrol",IF(C98="Giriş",D98,0)))</x:f>
      </x:c>
      <x:c r="F98" s="18" t="str">
        <x:f>IF(H98="","",IF(H98&lt;&gt;"Uygun","Kontrol",IF(C98="Çıkış",D98,0)))</x:f>
      </x:c>
      <x:c r="H98" s="18" t="str">
        <x:f>IF(COUNTA(A98:D98)=0,"",IF(OR(B98="",COUNTIF(Urunler!$A$2:$A$101,B98)&lt;&gt;1),"SKU kontrol",IF(OR(NOT(ISNUMBER(A98)),A98&lt;=0),"Tarih kontrol",IF(OR(NOT(ISNUMBER(D98)),D98&lt;=0),"Miktar kontrol",IF(OR(C98="Giriş",C98="Çıkış"),"Uygun","İşlem kontrol")))))</x:f>
      </x:c>
    </x:row>
    <x:row r="99">
      <x:c r="A99" s="17"/>
      <x:c r="E99" s="18" t="str">
        <x:f>IF(H99="","",IF(H99&lt;&gt;"Uygun","Kontrol",IF(C99="Giriş",D99,0)))</x:f>
      </x:c>
      <x:c r="F99" s="18" t="str">
        <x:f>IF(H99="","",IF(H99&lt;&gt;"Uygun","Kontrol",IF(C99="Çıkış",D99,0)))</x:f>
      </x:c>
      <x:c r="H99" s="18" t="str">
        <x:f>IF(COUNTA(A99:D99)=0,"",IF(OR(B99="",COUNTIF(Urunler!$A$2:$A$101,B99)&lt;&gt;1),"SKU kontrol",IF(OR(NOT(ISNUMBER(A99)),A99&lt;=0),"Tarih kontrol",IF(OR(NOT(ISNUMBER(D99)),D99&lt;=0),"Miktar kontrol",IF(OR(C99="Giriş",C99="Çıkış"),"Uygun","İşlem kontrol")))))</x:f>
      </x:c>
    </x:row>
    <x:row r="100">
      <x:c r="A100" s="17"/>
      <x:c r="E100" s="18" t="str">
        <x:f>IF(H100="","",IF(H100&lt;&gt;"Uygun","Kontrol",IF(C100="Giriş",D100,0)))</x:f>
      </x:c>
      <x:c r="F100" s="18" t="str">
        <x:f>IF(H100="","",IF(H100&lt;&gt;"Uygun","Kontrol",IF(C100="Çıkış",D100,0)))</x:f>
      </x:c>
      <x:c r="H100" s="18" t="str">
        <x:f>IF(COUNTA(A100:D100)=0,"",IF(OR(B100="",COUNTIF(Urunler!$A$2:$A$101,B100)&lt;&gt;1),"SKU kontrol",IF(OR(NOT(ISNUMBER(A100)),A100&lt;=0),"Tarih kontrol",IF(OR(NOT(ISNUMBER(D100)),D100&lt;=0),"Miktar kontrol",IF(OR(C100="Giriş",C100="Çıkış"),"Uygun","İşlem kontrol")))))</x:f>
      </x:c>
    </x:row>
    <x:row r="101">
      <x:c r="A101" s="17"/>
      <x:c r="E101" s="18" t="str">
        <x:f>IF(H101="","",IF(H101&lt;&gt;"Uygun","Kontrol",IF(C101="Giriş",D101,0)))</x:f>
      </x:c>
      <x:c r="F101" s="18" t="str">
        <x:f>IF(H101="","",IF(H101&lt;&gt;"Uygun","Kontrol",IF(C101="Çıkış",D101,0)))</x:f>
      </x:c>
      <x:c r="H101" s="18" t="str">
        <x:f>IF(COUNTA(A101:D101)=0,"",IF(OR(B101="",COUNTIF(Urunler!$A$2:$A$101,B101)&lt;&gt;1),"SKU kontrol",IF(OR(NOT(ISNUMBER(A101)),A101&lt;=0),"Tarih kontrol",IF(OR(NOT(ISNUMBER(D101)),D101&lt;=0),"Miktar kontrol",IF(OR(C101="Giriş",C101="Çıkış"),"Uygun","İşlem kontrol")))))</x:f>
      </x:c>
    </x:row>
    <x:row r="102">
      <x:c r="A102" s="17"/>
      <x:c r="E102" s="18" t="str">
        <x:f>IF(H102="","",IF(H102&lt;&gt;"Uygun","Kontrol",IF(C102="Giriş",D102,0)))</x:f>
      </x:c>
      <x:c r="F102" s="18" t="str">
        <x:f>IF(H102="","",IF(H102&lt;&gt;"Uygun","Kontrol",IF(C102="Çıkış",D102,0)))</x:f>
      </x:c>
      <x:c r="H102" s="18" t="str">
        <x:f>IF(COUNTA(A102:D102)=0,"",IF(OR(B102="",COUNTIF(Urunler!$A$2:$A$101,B102)&lt;&gt;1),"SKU kontrol",IF(OR(NOT(ISNUMBER(A102)),A102&lt;=0),"Tarih kontrol",IF(OR(NOT(ISNUMBER(D102)),D102&lt;=0),"Miktar kontrol",IF(OR(C102="Giriş",C102="Çıkış"),"Uygun","İşlem kontrol")))))</x:f>
      </x:c>
    </x:row>
    <x:row r="103">
      <x:c r="A103" s="17"/>
      <x:c r="E103" s="18" t="str">
        <x:f>IF(H103="","",IF(H103&lt;&gt;"Uygun","Kontrol",IF(C103="Giriş",D103,0)))</x:f>
      </x:c>
      <x:c r="F103" s="18" t="str">
        <x:f>IF(H103="","",IF(H103&lt;&gt;"Uygun","Kontrol",IF(C103="Çıkış",D103,0)))</x:f>
      </x:c>
      <x:c r="H103" s="18" t="str">
        <x:f>IF(COUNTA(A103:D103)=0,"",IF(OR(B103="",COUNTIF(Urunler!$A$2:$A$101,B103)&lt;&gt;1),"SKU kontrol",IF(OR(NOT(ISNUMBER(A103)),A103&lt;=0),"Tarih kontrol",IF(OR(NOT(ISNUMBER(D103)),D103&lt;=0),"Miktar kontrol",IF(OR(C103="Giriş",C103="Çıkış"),"Uygun","İşlem kontrol")))))</x:f>
      </x:c>
    </x:row>
    <x:row r="104">
      <x:c r="A104" s="17"/>
      <x:c r="E104" s="18" t="str">
        <x:f>IF(H104="","",IF(H104&lt;&gt;"Uygun","Kontrol",IF(C104="Giriş",D104,0)))</x:f>
      </x:c>
      <x:c r="F104" s="18" t="str">
        <x:f>IF(H104="","",IF(H104&lt;&gt;"Uygun","Kontrol",IF(C104="Çıkış",D104,0)))</x:f>
      </x:c>
      <x:c r="H104" s="18" t="str">
        <x:f>IF(COUNTA(A104:D104)=0,"",IF(OR(B104="",COUNTIF(Urunler!$A$2:$A$101,B104)&lt;&gt;1),"SKU kontrol",IF(OR(NOT(ISNUMBER(A104)),A104&lt;=0),"Tarih kontrol",IF(OR(NOT(ISNUMBER(D104)),D104&lt;=0),"Miktar kontrol",IF(OR(C104="Giriş",C104="Çıkış"),"Uygun","İşlem kontrol")))))</x:f>
      </x:c>
    </x:row>
    <x:row r="105">
      <x:c r="A105" s="17"/>
      <x:c r="E105" s="18" t="str">
        <x:f>IF(H105="","",IF(H105&lt;&gt;"Uygun","Kontrol",IF(C105="Giriş",D105,0)))</x:f>
      </x:c>
      <x:c r="F105" s="18" t="str">
        <x:f>IF(H105="","",IF(H105&lt;&gt;"Uygun","Kontrol",IF(C105="Çıkış",D105,0)))</x:f>
      </x:c>
      <x:c r="H105" s="18" t="str">
        <x:f>IF(COUNTA(A105:D105)=0,"",IF(OR(B105="",COUNTIF(Urunler!$A$2:$A$101,B105)&lt;&gt;1),"SKU kontrol",IF(OR(NOT(ISNUMBER(A105)),A105&lt;=0),"Tarih kontrol",IF(OR(NOT(ISNUMBER(D105)),D105&lt;=0),"Miktar kontrol",IF(OR(C105="Giriş",C105="Çıkış"),"Uygun","İşlem kontrol")))))</x:f>
      </x:c>
    </x:row>
    <x:row r="106">
      <x:c r="A106" s="17"/>
      <x:c r="E106" s="18" t="str">
        <x:f>IF(H106="","",IF(H106&lt;&gt;"Uygun","Kontrol",IF(C106="Giriş",D106,0)))</x:f>
      </x:c>
      <x:c r="F106" s="18" t="str">
        <x:f>IF(H106="","",IF(H106&lt;&gt;"Uygun","Kontrol",IF(C106="Çıkış",D106,0)))</x:f>
      </x:c>
      <x:c r="H106" s="18" t="str">
        <x:f>IF(COUNTA(A106:D106)=0,"",IF(OR(B106="",COUNTIF(Urunler!$A$2:$A$101,B106)&lt;&gt;1),"SKU kontrol",IF(OR(NOT(ISNUMBER(A106)),A106&lt;=0),"Tarih kontrol",IF(OR(NOT(ISNUMBER(D106)),D106&lt;=0),"Miktar kontrol",IF(OR(C106="Giriş",C106="Çıkış"),"Uygun","İşlem kontrol")))))</x:f>
      </x:c>
    </x:row>
    <x:row r="107">
      <x:c r="A107" s="17"/>
      <x:c r="E107" s="18" t="str">
        <x:f>IF(H107="","",IF(H107&lt;&gt;"Uygun","Kontrol",IF(C107="Giriş",D107,0)))</x:f>
      </x:c>
      <x:c r="F107" s="18" t="str">
        <x:f>IF(H107="","",IF(H107&lt;&gt;"Uygun","Kontrol",IF(C107="Çıkış",D107,0)))</x:f>
      </x:c>
      <x:c r="H107" s="18" t="str">
        <x:f>IF(COUNTA(A107:D107)=0,"",IF(OR(B107="",COUNTIF(Urunler!$A$2:$A$101,B107)&lt;&gt;1),"SKU kontrol",IF(OR(NOT(ISNUMBER(A107)),A107&lt;=0),"Tarih kontrol",IF(OR(NOT(ISNUMBER(D107)),D107&lt;=0),"Miktar kontrol",IF(OR(C107="Giriş",C107="Çıkış"),"Uygun","İşlem kontrol")))))</x:f>
      </x:c>
    </x:row>
    <x:row r="108">
      <x:c r="A108" s="17"/>
      <x:c r="E108" s="18" t="str">
        <x:f>IF(H108="","",IF(H108&lt;&gt;"Uygun","Kontrol",IF(C108="Giriş",D108,0)))</x:f>
      </x:c>
      <x:c r="F108" s="18" t="str">
        <x:f>IF(H108="","",IF(H108&lt;&gt;"Uygun","Kontrol",IF(C108="Çıkış",D108,0)))</x:f>
      </x:c>
      <x:c r="H108" s="18" t="str">
        <x:f>IF(COUNTA(A108:D108)=0,"",IF(OR(B108="",COUNTIF(Urunler!$A$2:$A$101,B108)&lt;&gt;1),"SKU kontrol",IF(OR(NOT(ISNUMBER(A108)),A108&lt;=0),"Tarih kontrol",IF(OR(NOT(ISNUMBER(D108)),D108&lt;=0),"Miktar kontrol",IF(OR(C108="Giriş",C108="Çıkış"),"Uygun","İşlem kontrol")))))</x:f>
      </x:c>
    </x:row>
    <x:row r="109">
      <x:c r="A109" s="17"/>
      <x:c r="E109" s="18" t="str">
        <x:f>IF(H109="","",IF(H109&lt;&gt;"Uygun","Kontrol",IF(C109="Giriş",D109,0)))</x:f>
      </x:c>
      <x:c r="F109" s="18" t="str">
        <x:f>IF(H109="","",IF(H109&lt;&gt;"Uygun","Kontrol",IF(C109="Çıkış",D109,0)))</x:f>
      </x:c>
      <x:c r="H109" s="18" t="str">
        <x:f>IF(COUNTA(A109:D109)=0,"",IF(OR(B109="",COUNTIF(Urunler!$A$2:$A$101,B109)&lt;&gt;1),"SKU kontrol",IF(OR(NOT(ISNUMBER(A109)),A109&lt;=0),"Tarih kontrol",IF(OR(NOT(ISNUMBER(D109)),D109&lt;=0),"Miktar kontrol",IF(OR(C109="Giriş",C109="Çıkış"),"Uygun","İşlem kontrol")))))</x:f>
      </x:c>
    </x:row>
    <x:row r="110">
      <x:c r="A110" s="17"/>
      <x:c r="E110" s="18" t="str">
        <x:f>IF(H110="","",IF(H110&lt;&gt;"Uygun","Kontrol",IF(C110="Giriş",D110,0)))</x:f>
      </x:c>
      <x:c r="F110" s="18" t="str">
        <x:f>IF(H110="","",IF(H110&lt;&gt;"Uygun","Kontrol",IF(C110="Çıkış",D110,0)))</x:f>
      </x:c>
      <x:c r="H110" s="18" t="str">
        <x:f>IF(COUNTA(A110:D110)=0,"",IF(OR(B110="",COUNTIF(Urunler!$A$2:$A$101,B110)&lt;&gt;1),"SKU kontrol",IF(OR(NOT(ISNUMBER(A110)),A110&lt;=0),"Tarih kontrol",IF(OR(NOT(ISNUMBER(D110)),D110&lt;=0),"Miktar kontrol",IF(OR(C110="Giriş",C110="Çıkış"),"Uygun","İşlem kontrol")))))</x:f>
      </x:c>
    </x:row>
    <x:row r="111">
      <x:c r="A111" s="17"/>
      <x:c r="E111" s="18" t="str">
        <x:f>IF(H111="","",IF(H111&lt;&gt;"Uygun","Kontrol",IF(C111="Giriş",D111,0)))</x:f>
      </x:c>
      <x:c r="F111" s="18" t="str">
        <x:f>IF(H111="","",IF(H111&lt;&gt;"Uygun","Kontrol",IF(C111="Çıkış",D111,0)))</x:f>
      </x:c>
      <x:c r="H111" s="18" t="str">
        <x:f>IF(COUNTA(A111:D111)=0,"",IF(OR(B111="",COUNTIF(Urunler!$A$2:$A$101,B111)&lt;&gt;1),"SKU kontrol",IF(OR(NOT(ISNUMBER(A111)),A111&lt;=0),"Tarih kontrol",IF(OR(NOT(ISNUMBER(D111)),D111&lt;=0),"Miktar kontrol",IF(OR(C111="Giriş",C111="Çıkış"),"Uygun","İşlem kontrol")))))</x:f>
      </x:c>
    </x:row>
    <x:row r="112">
      <x:c r="A112" s="17"/>
      <x:c r="E112" s="18" t="str">
        <x:f>IF(H112="","",IF(H112&lt;&gt;"Uygun","Kontrol",IF(C112="Giriş",D112,0)))</x:f>
      </x:c>
      <x:c r="F112" s="18" t="str">
        <x:f>IF(H112="","",IF(H112&lt;&gt;"Uygun","Kontrol",IF(C112="Çıkış",D112,0)))</x:f>
      </x:c>
      <x:c r="H112" s="18" t="str">
        <x:f>IF(COUNTA(A112:D112)=0,"",IF(OR(B112="",COUNTIF(Urunler!$A$2:$A$101,B112)&lt;&gt;1),"SKU kontrol",IF(OR(NOT(ISNUMBER(A112)),A112&lt;=0),"Tarih kontrol",IF(OR(NOT(ISNUMBER(D112)),D112&lt;=0),"Miktar kontrol",IF(OR(C112="Giriş",C112="Çıkış"),"Uygun","İşlem kontrol")))))</x:f>
      </x:c>
    </x:row>
    <x:row r="113">
      <x:c r="A113" s="17"/>
      <x:c r="E113" s="18" t="str">
        <x:f>IF(H113="","",IF(H113&lt;&gt;"Uygun","Kontrol",IF(C113="Giriş",D113,0)))</x:f>
      </x:c>
      <x:c r="F113" s="18" t="str">
        <x:f>IF(H113="","",IF(H113&lt;&gt;"Uygun","Kontrol",IF(C113="Çıkış",D113,0)))</x:f>
      </x:c>
      <x:c r="H113" s="18" t="str">
        <x:f>IF(COUNTA(A113:D113)=0,"",IF(OR(B113="",COUNTIF(Urunler!$A$2:$A$101,B113)&lt;&gt;1),"SKU kontrol",IF(OR(NOT(ISNUMBER(A113)),A113&lt;=0),"Tarih kontrol",IF(OR(NOT(ISNUMBER(D113)),D113&lt;=0),"Miktar kontrol",IF(OR(C113="Giriş",C113="Çıkış"),"Uygun","İşlem kontrol")))))</x:f>
      </x:c>
    </x:row>
    <x:row r="114">
      <x:c r="A114" s="17"/>
      <x:c r="E114" s="18" t="str">
        <x:f>IF(H114="","",IF(H114&lt;&gt;"Uygun","Kontrol",IF(C114="Giriş",D114,0)))</x:f>
      </x:c>
      <x:c r="F114" s="18" t="str">
        <x:f>IF(H114="","",IF(H114&lt;&gt;"Uygun","Kontrol",IF(C114="Çıkış",D114,0)))</x:f>
      </x:c>
      <x:c r="H114" s="18" t="str">
        <x:f>IF(COUNTA(A114:D114)=0,"",IF(OR(B114="",COUNTIF(Urunler!$A$2:$A$101,B114)&lt;&gt;1),"SKU kontrol",IF(OR(NOT(ISNUMBER(A114)),A114&lt;=0),"Tarih kontrol",IF(OR(NOT(ISNUMBER(D114)),D114&lt;=0),"Miktar kontrol",IF(OR(C114="Giriş",C114="Çıkış"),"Uygun","İşlem kontrol")))))</x:f>
      </x:c>
    </x:row>
    <x:row r="115">
      <x:c r="A115" s="17"/>
      <x:c r="E115" s="18" t="str">
        <x:f>IF(H115="","",IF(H115&lt;&gt;"Uygun","Kontrol",IF(C115="Giriş",D115,0)))</x:f>
      </x:c>
      <x:c r="F115" s="18" t="str">
        <x:f>IF(H115="","",IF(H115&lt;&gt;"Uygun","Kontrol",IF(C115="Çıkış",D115,0)))</x:f>
      </x:c>
      <x:c r="H115" s="18" t="str">
        <x:f>IF(COUNTA(A115:D115)=0,"",IF(OR(B115="",COUNTIF(Urunler!$A$2:$A$101,B115)&lt;&gt;1),"SKU kontrol",IF(OR(NOT(ISNUMBER(A115)),A115&lt;=0),"Tarih kontrol",IF(OR(NOT(ISNUMBER(D115)),D115&lt;=0),"Miktar kontrol",IF(OR(C115="Giriş",C115="Çıkış"),"Uygun","İşlem kontrol")))))</x:f>
      </x:c>
    </x:row>
    <x:row r="116">
      <x:c r="A116" s="17"/>
      <x:c r="E116" s="18" t="str">
        <x:f>IF(H116="","",IF(H116&lt;&gt;"Uygun","Kontrol",IF(C116="Giriş",D116,0)))</x:f>
      </x:c>
      <x:c r="F116" s="18" t="str">
        <x:f>IF(H116="","",IF(H116&lt;&gt;"Uygun","Kontrol",IF(C116="Çıkış",D116,0)))</x:f>
      </x:c>
      <x:c r="H116" s="18" t="str">
        <x:f>IF(COUNTA(A116:D116)=0,"",IF(OR(B116="",COUNTIF(Urunler!$A$2:$A$101,B116)&lt;&gt;1),"SKU kontrol",IF(OR(NOT(ISNUMBER(A116)),A116&lt;=0),"Tarih kontrol",IF(OR(NOT(ISNUMBER(D116)),D116&lt;=0),"Miktar kontrol",IF(OR(C116="Giriş",C116="Çıkış"),"Uygun","İşlem kontrol")))))</x:f>
      </x:c>
    </x:row>
    <x:row r="117">
      <x:c r="A117" s="17"/>
      <x:c r="E117" s="18" t="str">
        <x:f>IF(H117="","",IF(H117&lt;&gt;"Uygun","Kontrol",IF(C117="Giriş",D117,0)))</x:f>
      </x:c>
      <x:c r="F117" s="18" t="str">
        <x:f>IF(H117="","",IF(H117&lt;&gt;"Uygun","Kontrol",IF(C117="Çıkış",D117,0)))</x:f>
      </x:c>
      <x:c r="H117" s="18" t="str">
        <x:f>IF(COUNTA(A117:D117)=0,"",IF(OR(B117="",COUNTIF(Urunler!$A$2:$A$101,B117)&lt;&gt;1),"SKU kontrol",IF(OR(NOT(ISNUMBER(A117)),A117&lt;=0),"Tarih kontrol",IF(OR(NOT(ISNUMBER(D117)),D117&lt;=0),"Miktar kontrol",IF(OR(C117="Giriş",C117="Çıkış"),"Uygun","İşlem kontrol")))))</x:f>
      </x:c>
    </x:row>
    <x:row r="118">
      <x:c r="A118" s="17"/>
      <x:c r="E118" s="18" t="str">
        <x:f>IF(H118="","",IF(H118&lt;&gt;"Uygun","Kontrol",IF(C118="Giriş",D118,0)))</x:f>
      </x:c>
      <x:c r="F118" s="18" t="str">
        <x:f>IF(H118="","",IF(H118&lt;&gt;"Uygun","Kontrol",IF(C118="Çıkış",D118,0)))</x:f>
      </x:c>
      <x:c r="H118" s="18" t="str">
        <x:f>IF(COUNTA(A118:D118)=0,"",IF(OR(B118="",COUNTIF(Urunler!$A$2:$A$101,B118)&lt;&gt;1),"SKU kontrol",IF(OR(NOT(ISNUMBER(A118)),A118&lt;=0),"Tarih kontrol",IF(OR(NOT(ISNUMBER(D118)),D118&lt;=0),"Miktar kontrol",IF(OR(C118="Giriş",C118="Çıkış"),"Uygun","İşlem kontrol")))))</x:f>
      </x:c>
    </x:row>
    <x:row r="119">
      <x:c r="A119" s="17"/>
      <x:c r="E119" s="18" t="str">
        <x:f>IF(H119="","",IF(H119&lt;&gt;"Uygun","Kontrol",IF(C119="Giriş",D119,0)))</x:f>
      </x:c>
      <x:c r="F119" s="18" t="str">
        <x:f>IF(H119="","",IF(H119&lt;&gt;"Uygun","Kontrol",IF(C119="Çıkış",D119,0)))</x:f>
      </x:c>
      <x:c r="H119" s="18" t="str">
        <x:f>IF(COUNTA(A119:D119)=0,"",IF(OR(B119="",COUNTIF(Urunler!$A$2:$A$101,B119)&lt;&gt;1),"SKU kontrol",IF(OR(NOT(ISNUMBER(A119)),A119&lt;=0),"Tarih kontrol",IF(OR(NOT(ISNUMBER(D119)),D119&lt;=0),"Miktar kontrol",IF(OR(C119="Giriş",C119="Çıkış"),"Uygun","İşlem kontrol")))))</x:f>
      </x:c>
    </x:row>
    <x:row r="120">
      <x:c r="A120" s="17"/>
      <x:c r="E120" s="18" t="str">
        <x:f>IF(H120="","",IF(H120&lt;&gt;"Uygun","Kontrol",IF(C120="Giriş",D120,0)))</x:f>
      </x:c>
      <x:c r="F120" s="18" t="str">
        <x:f>IF(H120="","",IF(H120&lt;&gt;"Uygun","Kontrol",IF(C120="Çıkış",D120,0)))</x:f>
      </x:c>
      <x:c r="H120" s="18" t="str">
        <x:f>IF(COUNTA(A120:D120)=0,"",IF(OR(B120="",COUNTIF(Urunler!$A$2:$A$101,B120)&lt;&gt;1),"SKU kontrol",IF(OR(NOT(ISNUMBER(A120)),A120&lt;=0),"Tarih kontrol",IF(OR(NOT(ISNUMBER(D120)),D120&lt;=0),"Miktar kontrol",IF(OR(C120="Giriş",C120="Çıkış"),"Uygun","İşlem kontrol")))))</x:f>
      </x:c>
    </x:row>
    <x:row r="121">
      <x:c r="A121" s="17"/>
      <x:c r="E121" s="18" t="str">
        <x:f>IF(H121="","",IF(H121&lt;&gt;"Uygun","Kontrol",IF(C121="Giriş",D121,0)))</x:f>
      </x:c>
      <x:c r="F121" s="18" t="str">
        <x:f>IF(H121="","",IF(H121&lt;&gt;"Uygun","Kontrol",IF(C121="Çıkış",D121,0)))</x:f>
      </x:c>
      <x:c r="H121" s="18" t="str">
        <x:f>IF(COUNTA(A121:D121)=0,"",IF(OR(B121="",COUNTIF(Urunler!$A$2:$A$101,B121)&lt;&gt;1),"SKU kontrol",IF(OR(NOT(ISNUMBER(A121)),A121&lt;=0),"Tarih kontrol",IF(OR(NOT(ISNUMBER(D121)),D121&lt;=0),"Miktar kontrol",IF(OR(C121="Giriş",C121="Çıkış"),"Uygun","İşlem kontrol")))))</x:f>
      </x:c>
    </x:row>
    <x:row r="122">
      <x:c r="A122" s="17"/>
      <x:c r="E122" s="18" t="str">
        <x:f>IF(H122="","",IF(H122&lt;&gt;"Uygun","Kontrol",IF(C122="Giriş",D122,0)))</x:f>
      </x:c>
      <x:c r="F122" s="18" t="str">
        <x:f>IF(H122="","",IF(H122&lt;&gt;"Uygun","Kontrol",IF(C122="Çıkış",D122,0)))</x:f>
      </x:c>
      <x:c r="H122" s="18" t="str">
        <x:f>IF(COUNTA(A122:D122)=0,"",IF(OR(B122="",COUNTIF(Urunler!$A$2:$A$101,B122)&lt;&gt;1),"SKU kontrol",IF(OR(NOT(ISNUMBER(A122)),A122&lt;=0),"Tarih kontrol",IF(OR(NOT(ISNUMBER(D122)),D122&lt;=0),"Miktar kontrol",IF(OR(C122="Giriş",C122="Çıkış"),"Uygun","İşlem kontrol")))))</x:f>
      </x:c>
    </x:row>
    <x:row r="123">
      <x:c r="A123" s="17"/>
      <x:c r="E123" s="18" t="str">
        <x:f>IF(H123="","",IF(H123&lt;&gt;"Uygun","Kontrol",IF(C123="Giriş",D123,0)))</x:f>
      </x:c>
      <x:c r="F123" s="18" t="str">
        <x:f>IF(H123="","",IF(H123&lt;&gt;"Uygun","Kontrol",IF(C123="Çıkış",D123,0)))</x:f>
      </x:c>
      <x:c r="H123" s="18" t="str">
        <x:f>IF(COUNTA(A123:D123)=0,"",IF(OR(B123="",COUNTIF(Urunler!$A$2:$A$101,B123)&lt;&gt;1),"SKU kontrol",IF(OR(NOT(ISNUMBER(A123)),A123&lt;=0),"Tarih kontrol",IF(OR(NOT(ISNUMBER(D123)),D123&lt;=0),"Miktar kontrol",IF(OR(C123="Giriş",C123="Çıkış"),"Uygun","İşlem kontrol")))))</x:f>
      </x:c>
    </x:row>
    <x:row r="124">
      <x:c r="A124" s="17"/>
      <x:c r="E124" s="18" t="str">
        <x:f>IF(H124="","",IF(H124&lt;&gt;"Uygun","Kontrol",IF(C124="Giriş",D124,0)))</x:f>
      </x:c>
      <x:c r="F124" s="18" t="str">
        <x:f>IF(H124="","",IF(H124&lt;&gt;"Uygun","Kontrol",IF(C124="Çıkış",D124,0)))</x:f>
      </x:c>
      <x:c r="H124" s="18" t="str">
        <x:f>IF(COUNTA(A124:D124)=0,"",IF(OR(B124="",COUNTIF(Urunler!$A$2:$A$101,B124)&lt;&gt;1),"SKU kontrol",IF(OR(NOT(ISNUMBER(A124)),A124&lt;=0),"Tarih kontrol",IF(OR(NOT(ISNUMBER(D124)),D124&lt;=0),"Miktar kontrol",IF(OR(C124="Giriş",C124="Çıkış"),"Uygun","İşlem kontrol")))))</x:f>
      </x:c>
    </x:row>
    <x:row r="125">
      <x:c r="A125" s="17"/>
      <x:c r="E125" s="18" t="str">
        <x:f>IF(H125="","",IF(H125&lt;&gt;"Uygun","Kontrol",IF(C125="Giriş",D125,0)))</x:f>
      </x:c>
      <x:c r="F125" s="18" t="str">
        <x:f>IF(H125="","",IF(H125&lt;&gt;"Uygun","Kontrol",IF(C125="Çıkış",D125,0)))</x:f>
      </x:c>
      <x:c r="H125" s="18" t="str">
        <x:f>IF(COUNTA(A125:D125)=0,"",IF(OR(B125="",COUNTIF(Urunler!$A$2:$A$101,B125)&lt;&gt;1),"SKU kontrol",IF(OR(NOT(ISNUMBER(A125)),A125&lt;=0),"Tarih kontrol",IF(OR(NOT(ISNUMBER(D125)),D125&lt;=0),"Miktar kontrol",IF(OR(C125="Giriş",C125="Çıkış"),"Uygun","İşlem kontrol")))))</x:f>
      </x:c>
    </x:row>
    <x:row r="126">
      <x:c r="A126" s="17"/>
      <x:c r="E126" s="18" t="str">
        <x:f>IF(H126="","",IF(H126&lt;&gt;"Uygun","Kontrol",IF(C126="Giriş",D126,0)))</x:f>
      </x:c>
      <x:c r="F126" s="18" t="str">
        <x:f>IF(H126="","",IF(H126&lt;&gt;"Uygun","Kontrol",IF(C126="Çıkış",D126,0)))</x:f>
      </x:c>
      <x:c r="H126" s="18" t="str">
        <x:f>IF(COUNTA(A126:D126)=0,"",IF(OR(B126="",COUNTIF(Urunler!$A$2:$A$101,B126)&lt;&gt;1),"SKU kontrol",IF(OR(NOT(ISNUMBER(A126)),A126&lt;=0),"Tarih kontrol",IF(OR(NOT(ISNUMBER(D126)),D126&lt;=0),"Miktar kontrol",IF(OR(C126="Giriş",C126="Çıkış"),"Uygun","İşlem kontrol")))))</x:f>
      </x:c>
    </x:row>
    <x:row r="127">
      <x:c r="A127" s="17"/>
      <x:c r="E127" s="18" t="str">
        <x:f>IF(H127="","",IF(H127&lt;&gt;"Uygun","Kontrol",IF(C127="Giriş",D127,0)))</x:f>
      </x:c>
      <x:c r="F127" s="18" t="str">
        <x:f>IF(H127="","",IF(H127&lt;&gt;"Uygun","Kontrol",IF(C127="Çıkış",D127,0)))</x:f>
      </x:c>
      <x:c r="H127" s="18" t="str">
        <x:f>IF(COUNTA(A127:D127)=0,"",IF(OR(B127="",COUNTIF(Urunler!$A$2:$A$101,B127)&lt;&gt;1),"SKU kontrol",IF(OR(NOT(ISNUMBER(A127)),A127&lt;=0),"Tarih kontrol",IF(OR(NOT(ISNUMBER(D127)),D127&lt;=0),"Miktar kontrol",IF(OR(C127="Giriş",C127="Çıkış"),"Uygun","İşlem kontrol")))))</x:f>
      </x:c>
    </x:row>
    <x:row r="128">
      <x:c r="A128" s="17"/>
      <x:c r="E128" s="18" t="str">
        <x:f>IF(H128="","",IF(H128&lt;&gt;"Uygun","Kontrol",IF(C128="Giriş",D128,0)))</x:f>
      </x:c>
      <x:c r="F128" s="18" t="str">
        <x:f>IF(H128="","",IF(H128&lt;&gt;"Uygun","Kontrol",IF(C128="Çıkış",D128,0)))</x:f>
      </x:c>
      <x:c r="H128" s="18" t="str">
        <x:f>IF(COUNTA(A128:D128)=0,"",IF(OR(B128="",COUNTIF(Urunler!$A$2:$A$101,B128)&lt;&gt;1),"SKU kontrol",IF(OR(NOT(ISNUMBER(A128)),A128&lt;=0),"Tarih kontrol",IF(OR(NOT(ISNUMBER(D128)),D128&lt;=0),"Miktar kontrol",IF(OR(C128="Giriş",C128="Çıkış"),"Uygun","İşlem kontrol")))))</x:f>
      </x:c>
    </x:row>
    <x:row r="129">
      <x:c r="A129" s="17"/>
      <x:c r="E129" s="18" t="str">
        <x:f>IF(H129="","",IF(H129&lt;&gt;"Uygun","Kontrol",IF(C129="Giriş",D129,0)))</x:f>
      </x:c>
      <x:c r="F129" s="18" t="str">
        <x:f>IF(H129="","",IF(H129&lt;&gt;"Uygun","Kontrol",IF(C129="Çıkış",D129,0)))</x:f>
      </x:c>
      <x:c r="H129" s="18" t="str">
        <x:f>IF(COUNTA(A129:D129)=0,"",IF(OR(B129="",COUNTIF(Urunler!$A$2:$A$101,B129)&lt;&gt;1),"SKU kontrol",IF(OR(NOT(ISNUMBER(A129)),A129&lt;=0),"Tarih kontrol",IF(OR(NOT(ISNUMBER(D129)),D129&lt;=0),"Miktar kontrol",IF(OR(C129="Giriş",C129="Çıkış"),"Uygun","İşlem kontrol")))))</x:f>
      </x:c>
    </x:row>
    <x:row r="130">
      <x:c r="A130" s="17"/>
      <x:c r="E130" s="18" t="str">
        <x:f>IF(H130="","",IF(H130&lt;&gt;"Uygun","Kontrol",IF(C130="Giriş",D130,0)))</x:f>
      </x:c>
      <x:c r="F130" s="18" t="str">
        <x:f>IF(H130="","",IF(H130&lt;&gt;"Uygun","Kontrol",IF(C130="Çıkış",D130,0)))</x:f>
      </x:c>
      <x:c r="H130" s="18" t="str">
        <x:f>IF(COUNTA(A130:D130)=0,"",IF(OR(B130="",COUNTIF(Urunler!$A$2:$A$101,B130)&lt;&gt;1),"SKU kontrol",IF(OR(NOT(ISNUMBER(A130)),A130&lt;=0),"Tarih kontrol",IF(OR(NOT(ISNUMBER(D130)),D130&lt;=0),"Miktar kontrol",IF(OR(C130="Giriş",C130="Çıkış"),"Uygun","İşlem kontrol")))))</x:f>
      </x:c>
    </x:row>
    <x:row r="131">
      <x:c r="A131" s="17"/>
      <x:c r="E131" s="18" t="str">
        <x:f>IF(H131="","",IF(H131&lt;&gt;"Uygun","Kontrol",IF(C131="Giriş",D131,0)))</x:f>
      </x:c>
      <x:c r="F131" s="18" t="str">
        <x:f>IF(H131="","",IF(H131&lt;&gt;"Uygun","Kontrol",IF(C131="Çıkış",D131,0)))</x:f>
      </x:c>
      <x:c r="H131" s="18" t="str">
        <x:f>IF(COUNTA(A131:D131)=0,"",IF(OR(B131="",COUNTIF(Urunler!$A$2:$A$101,B131)&lt;&gt;1),"SKU kontrol",IF(OR(NOT(ISNUMBER(A131)),A131&lt;=0),"Tarih kontrol",IF(OR(NOT(ISNUMBER(D131)),D131&lt;=0),"Miktar kontrol",IF(OR(C131="Giriş",C131="Çıkış"),"Uygun","İşlem kontrol")))))</x:f>
      </x:c>
    </x:row>
    <x:row r="132">
      <x:c r="A132" s="17"/>
      <x:c r="E132" s="18" t="str">
        <x:f>IF(H132="","",IF(H132&lt;&gt;"Uygun","Kontrol",IF(C132="Giriş",D132,0)))</x:f>
      </x:c>
      <x:c r="F132" s="18" t="str">
        <x:f>IF(H132="","",IF(H132&lt;&gt;"Uygun","Kontrol",IF(C132="Çıkış",D132,0)))</x:f>
      </x:c>
      <x:c r="H132" s="18" t="str">
        <x:f>IF(COUNTA(A132:D132)=0,"",IF(OR(B132="",COUNTIF(Urunler!$A$2:$A$101,B132)&lt;&gt;1),"SKU kontrol",IF(OR(NOT(ISNUMBER(A132)),A132&lt;=0),"Tarih kontrol",IF(OR(NOT(ISNUMBER(D132)),D132&lt;=0),"Miktar kontrol",IF(OR(C132="Giriş",C132="Çıkış"),"Uygun","İşlem kontrol")))))</x:f>
      </x:c>
    </x:row>
    <x:row r="133">
      <x:c r="A133" s="17"/>
      <x:c r="E133" s="18" t="str">
        <x:f>IF(H133="","",IF(H133&lt;&gt;"Uygun","Kontrol",IF(C133="Giriş",D133,0)))</x:f>
      </x:c>
      <x:c r="F133" s="18" t="str">
        <x:f>IF(H133="","",IF(H133&lt;&gt;"Uygun","Kontrol",IF(C133="Çıkış",D133,0)))</x:f>
      </x:c>
      <x:c r="H133" s="18" t="str">
        <x:f>IF(COUNTA(A133:D133)=0,"",IF(OR(B133="",COUNTIF(Urunler!$A$2:$A$101,B133)&lt;&gt;1),"SKU kontrol",IF(OR(NOT(ISNUMBER(A133)),A133&lt;=0),"Tarih kontrol",IF(OR(NOT(ISNUMBER(D133)),D133&lt;=0),"Miktar kontrol",IF(OR(C133="Giriş",C133="Çıkış"),"Uygun","İşlem kontrol")))))</x:f>
      </x:c>
    </x:row>
    <x:row r="134">
      <x:c r="A134" s="17"/>
      <x:c r="E134" s="18" t="str">
        <x:f>IF(H134="","",IF(H134&lt;&gt;"Uygun","Kontrol",IF(C134="Giriş",D134,0)))</x:f>
      </x:c>
      <x:c r="F134" s="18" t="str">
        <x:f>IF(H134="","",IF(H134&lt;&gt;"Uygun","Kontrol",IF(C134="Çıkış",D134,0)))</x:f>
      </x:c>
      <x:c r="H134" s="18" t="str">
        <x:f>IF(COUNTA(A134:D134)=0,"",IF(OR(B134="",COUNTIF(Urunler!$A$2:$A$101,B134)&lt;&gt;1),"SKU kontrol",IF(OR(NOT(ISNUMBER(A134)),A134&lt;=0),"Tarih kontrol",IF(OR(NOT(ISNUMBER(D134)),D134&lt;=0),"Miktar kontrol",IF(OR(C134="Giriş",C134="Çıkış"),"Uygun","İşlem kontrol")))))</x:f>
      </x:c>
    </x:row>
    <x:row r="135">
      <x:c r="A135" s="17"/>
      <x:c r="E135" s="18" t="str">
        <x:f>IF(H135="","",IF(H135&lt;&gt;"Uygun","Kontrol",IF(C135="Giriş",D135,0)))</x:f>
      </x:c>
      <x:c r="F135" s="18" t="str">
        <x:f>IF(H135="","",IF(H135&lt;&gt;"Uygun","Kontrol",IF(C135="Çıkış",D135,0)))</x:f>
      </x:c>
      <x:c r="H135" s="18" t="str">
        <x:f>IF(COUNTA(A135:D135)=0,"",IF(OR(B135="",COUNTIF(Urunler!$A$2:$A$101,B135)&lt;&gt;1),"SKU kontrol",IF(OR(NOT(ISNUMBER(A135)),A135&lt;=0),"Tarih kontrol",IF(OR(NOT(ISNUMBER(D135)),D135&lt;=0),"Miktar kontrol",IF(OR(C135="Giriş",C135="Çıkış"),"Uygun","İşlem kontrol")))))</x:f>
      </x:c>
    </x:row>
    <x:row r="136">
      <x:c r="A136" s="17"/>
      <x:c r="E136" s="18" t="str">
        <x:f>IF(H136="","",IF(H136&lt;&gt;"Uygun","Kontrol",IF(C136="Giriş",D136,0)))</x:f>
      </x:c>
      <x:c r="F136" s="18" t="str">
        <x:f>IF(H136="","",IF(H136&lt;&gt;"Uygun","Kontrol",IF(C136="Çıkış",D136,0)))</x:f>
      </x:c>
      <x:c r="H136" s="18" t="str">
        <x:f>IF(COUNTA(A136:D136)=0,"",IF(OR(B136="",COUNTIF(Urunler!$A$2:$A$101,B136)&lt;&gt;1),"SKU kontrol",IF(OR(NOT(ISNUMBER(A136)),A136&lt;=0),"Tarih kontrol",IF(OR(NOT(ISNUMBER(D136)),D136&lt;=0),"Miktar kontrol",IF(OR(C136="Giriş",C136="Çıkış"),"Uygun","İşlem kontrol")))))</x:f>
      </x:c>
    </x:row>
    <x:row r="137">
      <x:c r="A137" s="17"/>
      <x:c r="E137" s="18" t="str">
        <x:f>IF(H137="","",IF(H137&lt;&gt;"Uygun","Kontrol",IF(C137="Giriş",D137,0)))</x:f>
      </x:c>
      <x:c r="F137" s="18" t="str">
        <x:f>IF(H137="","",IF(H137&lt;&gt;"Uygun","Kontrol",IF(C137="Çıkış",D137,0)))</x:f>
      </x:c>
      <x:c r="H137" s="18" t="str">
        <x:f>IF(COUNTA(A137:D137)=0,"",IF(OR(B137="",COUNTIF(Urunler!$A$2:$A$101,B137)&lt;&gt;1),"SKU kontrol",IF(OR(NOT(ISNUMBER(A137)),A137&lt;=0),"Tarih kontrol",IF(OR(NOT(ISNUMBER(D137)),D137&lt;=0),"Miktar kontrol",IF(OR(C137="Giriş",C137="Çıkış"),"Uygun","İşlem kontrol")))))</x:f>
      </x:c>
    </x:row>
    <x:row r="138">
      <x:c r="A138" s="17"/>
      <x:c r="E138" s="18" t="str">
        <x:f>IF(H138="","",IF(H138&lt;&gt;"Uygun","Kontrol",IF(C138="Giriş",D138,0)))</x:f>
      </x:c>
      <x:c r="F138" s="18" t="str">
        <x:f>IF(H138="","",IF(H138&lt;&gt;"Uygun","Kontrol",IF(C138="Çıkış",D138,0)))</x:f>
      </x:c>
      <x:c r="H138" s="18" t="str">
        <x:f>IF(COUNTA(A138:D138)=0,"",IF(OR(B138="",COUNTIF(Urunler!$A$2:$A$101,B138)&lt;&gt;1),"SKU kontrol",IF(OR(NOT(ISNUMBER(A138)),A138&lt;=0),"Tarih kontrol",IF(OR(NOT(ISNUMBER(D138)),D138&lt;=0),"Miktar kontrol",IF(OR(C138="Giriş",C138="Çıkış"),"Uygun","İşlem kontrol")))))</x:f>
      </x:c>
    </x:row>
    <x:row r="139">
      <x:c r="A139" s="17"/>
      <x:c r="E139" s="18" t="str">
        <x:f>IF(H139="","",IF(H139&lt;&gt;"Uygun","Kontrol",IF(C139="Giriş",D139,0)))</x:f>
      </x:c>
      <x:c r="F139" s="18" t="str">
        <x:f>IF(H139="","",IF(H139&lt;&gt;"Uygun","Kontrol",IF(C139="Çıkış",D139,0)))</x:f>
      </x:c>
      <x:c r="H139" s="18" t="str">
        <x:f>IF(COUNTA(A139:D139)=0,"",IF(OR(B139="",COUNTIF(Urunler!$A$2:$A$101,B139)&lt;&gt;1),"SKU kontrol",IF(OR(NOT(ISNUMBER(A139)),A139&lt;=0),"Tarih kontrol",IF(OR(NOT(ISNUMBER(D139)),D139&lt;=0),"Miktar kontrol",IF(OR(C139="Giriş",C139="Çıkış"),"Uygun","İşlem kontrol")))))</x:f>
      </x:c>
    </x:row>
    <x:row r="140">
      <x:c r="A140" s="17"/>
      <x:c r="E140" s="18" t="str">
        <x:f>IF(H140="","",IF(H140&lt;&gt;"Uygun","Kontrol",IF(C140="Giriş",D140,0)))</x:f>
      </x:c>
      <x:c r="F140" s="18" t="str">
        <x:f>IF(H140="","",IF(H140&lt;&gt;"Uygun","Kontrol",IF(C140="Çıkış",D140,0)))</x:f>
      </x:c>
      <x:c r="H140" s="18" t="str">
        <x:f>IF(COUNTA(A140:D140)=0,"",IF(OR(B140="",COUNTIF(Urunler!$A$2:$A$101,B140)&lt;&gt;1),"SKU kontrol",IF(OR(NOT(ISNUMBER(A140)),A140&lt;=0),"Tarih kontrol",IF(OR(NOT(ISNUMBER(D140)),D140&lt;=0),"Miktar kontrol",IF(OR(C140="Giriş",C140="Çıkış"),"Uygun","İşlem kontrol")))))</x:f>
      </x:c>
    </x:row>
    <x:row r="141">
      <x:c r="A141" s="17"/>
      <x:c r="E141" s="18" t="str">
        <x:f>IF(H141="","",IF(H141&lt;&gt;"Uygun","Kontrol",IF(C141="Giriş",D141,0)))</x:f>
      </x:c>
      <x:c r="F141" s="18" t="str">
        <x:f>IF(H141="","",IF(H141&lt;&gt;"Uygun","Kontrol",IF(C141="Çıkış",D141,0)))</x:f>
      </x:c>
      <x:c r="H141" s="18" t="str">
        <x:f>IF(COUNTA(A141:D141)=0,"",IF(OR(B141="",COUNTIF(Urunler!$A$2:$A$101,B141)&lt;&gt;1),"SKU kontrol",IF(OR(NOT(ISNUMBER(A141)),A141&lt;=0),"Tarih kontrol",IF(OR(NOT(ISNUMBER(D141)),D141&lt;=0),"Miktar kontrol",IF(OR(C141="Giriş",C141="Çıkış"),"Uygun","İşlem kontrol")))))</x:f>
      </x:c>
    </x:row>
    <x:row r="142">
      <x:c r="A142" s="17"/>
      <x:c r="E142" s="18" t="str">
        <x:f>IF(H142="","",IF(H142&lt;&gt;"Uygun","Kontrol",IF(C142="Giriş",D142,0)))</x:f>
      </x:c>
      <x:c r="F142" s="18" t="str">
        <x:f>IF(H142="","",IF(H142&lt;&gt;"Uygun","Kontrol",IF(C142="Çıkış",D142,0)))</x:f>
      </x:c>
      <x:c r="H142" s="18" t="str">
        <x:f>IF(COUNTA(A142:D142)=0,"",IF(OR(B142="",COUNTIF(Urunler!$A$2:$A$101,B142)&lt;&gt;1),"SKU kontrol",IF(OR(NOT(ISNUMBER(A142)),A142&lt;=0),"Tarih kontrol",IF(OR(NOT(ISNUMBER(D142)),D142&lt;=0),"Miktar kontrol",IF(OR(C142="Giriş",C142="Çıkış"),"Uygun","İşlem kontrol")))))</x:f>
      </x:c>
    </x:row>
    <x:row r="143">
      <x:c r="A143" s="17"/>
      <x:c r="E143" s="18" t="str">
        <x:f>IF(H143="","",IF(H143&lt;&gt;"Uygun","Kontrol",IF(C143="Giriş",D143,0)))</x:f>
      </x:c>
      <x:c r="F143" s="18" t="str">
        <x:f>IF(H143="","",IF(H143&lt;&gt;"Uygun","Kontrol",IF(C143="Çıkış",D143,0)))</x:f>
      </x:c>
      <x:c r="H143" s="18" t="str">
        <x:f>IF(COUNTA(A143:D143)=0,"",IF(OR(B143="",COUNTIF(Urunler!$A$2:$A$101,B143)&lt;&gt;1),"SKU kontrol",IF(OR(NOT(ISNUMBER(A143)),A143&lt;=0),"Tarih kontrol",IF(OR(NOT(ISNUMBER(D143)),D143&lt;=0),"Miktar kontrol",IF(OR(C143="Giriş",C143="Çıkış"),"Uygun","İşlem kontrol")))))</x:f>
      </x:c>
    </x:row>
    <x:row r="144">
      <x:c r="A144" s="17"/>
      <x:c r="E144" s="18" t="str">
        <x:f>IF(H144="","",IF(H144&lt;&gt;"Uygun","Kontrol",IF(C144="Giriş",D144,0)))</x:f>
      </x:c>
      <x:c r="F144" s="18" t="str">
        <x:f>IF(H144="","",IF(H144&lt;&gt;"Uygun","Kontrol",IF(C144="Çıkış",D144,0)))</x:f>
      </x:c>
      <x:c r="H144" s="18" t="str">
        <x:f>IF(COUNTA(A144:D144)=0,"",IF(OR(B144="",COUNTIF(Urunler!$A$2:$A$101,B144)&lt;&gt;1),"SKU kontrol",IF(OR(NOT(ISNUMBER(A144)),A144&lt;=0),"Tarih kontrol",IF(OR(NOT(ISNUMBER(D144)),D144&lt;=0),"Miktar kontrol",IF(OR(C144="Giriş",C144="Çıkış"),"Uygun","İşlem kontrol")))))</x:f>
      </x:c>
    </x:row>
    <x:row r="145">
      <x:c r="A145" s="17"/>
      <x:c r="E145" s="18" t="str">
        <x:f>IF(H145="","",IF(H145&lt;&gt;"Uygun","Kontrol",IF(C145="Giriş",D145,0)))</x:f>
      </x:c>
      <x:c r="F145" s="18" t="str">
        <x:f>IF(H145="","",IF(H145&lt;&gt;"Uygun","Kontrol",IF(C145="Çıkış",D145,0)))</x:f>
      </x:c>
      <x:c r="H145" s="18" t="str">
        <x:f>IF(COUNTA(A145:D145)=0,"",IF(OR(B145="",COUNTIF(Urunler!$A$2:$A$101,B145)&lt;&gt;1),"SKU kontrol",IF(OR(NOT(ISNUMBER(A145)),A145&lt;=0),"Tarih kontrol",IF(OR(NOT(ISNUMBER(D145)),D145&lt;=0),"Miktar kontrol",IF(OR(C145="Giriş",C145="Çıkış"),"Uygun","İşlem kontrol")))))</x:f>
      </x:c>
    </x:row>
    <x:row r="146">
      <x:c r="A146" s="17"/>
      <x:c r="E146" s="18" t="str">
        <x:f>IF(H146="","",IF(H146&lt;&gt;"Uygun","Kontrol",IF(C146="Giriş",D146,0)))</x:f>
      </x:c>
      <x:c r="F146" s="18" t="str">
        <x:f>IF(H146="","",IF(H146&lt;&gt;"Uygun","Kontrol",IF(C146="Çıkış",D146,0)))</x:f>
      </x:c>
      <x:c r="H146" s="18" t="str">
        <x:f>IF(COUNTA(A146:D146)=0,"",IF(OR(B146="",COUNTIF(Urunler!$A$2:$A$101,B146)&lt;&gt;1),"SKU kontrol",IF(OR(NOT(ISNUMBER(A146)),A146&lt;=0),"Tarih kontrol",IF(OR(NOT(ISNUMBER(D146)),D146&lt;=0),"Miktar kontrol",IF(OR(C146="Giriş",C146="Çıkış"),"Uygun","İşlem kontrol")))))</x:f>
      </x:c>
    </x:row>
    <x:row r="147">
      <x:c r="A147" s="17"/>
      <x:c r="E147" s="18" t="str">
        <x:f>IF(H147="","",IF(H147&lt;&gt;"Uygun","Kontrol",IF(C147="Giriş",D147,0)))</x:f>
      </x:c>
      <x:c r="F147" s="18" t="str">
        <x:f>IF(H147="","",IF(H147&lt;&gt;"Uygun","Kontrol",IF(C147="Çıkış",D147,0)))</x:f>
      </x:c>
      <x:c r="H147" s="18" t="str">
        <x:f>IF(COUNTA(A147:D147)=0,"",IF(OR(B147="",COUNTIF(Urunler!$A$2:$A$101,B147)&lt;&gt;1),"SKU kontrol",IF(OR(NOT(ISNUMBER(A147)),A147&lt;=0),"Tarih kontrol",IF(OR(NOT(ISNUMBER(D147)),D147&lt;=0),"Miktar kontrol",IF(OR(C147="Giriş",C147="Çıkış"),"Uygun","İşlem kontrol")))))</x:f>
      </x:c>
    </x:row>
    <x:row r="148">
      <x:c r="A148" s="17"/>
      <x:c r="E148" s="18" t="str">
        <x:f>IF(H148="","",IF(H148&lt;&gt;"Uygun","Kontrol",IF(C148="Giriş",D148,0)))</x:f>
      </x:c>
      <x:c r="F148" s="18" t="str">
        <x:f>IF(H148="","",IF(H148&lt;&gt;"Uygun","Kontrol",IF(C148="Çıkış",D148,0)))</x:f>
      </x:c>
      <x:c r="H148" s="18" t="str">
        <x:f>IF(COUNTA(A148:D148)=0,"",IF(OR(B148="",COUNTIF(Urunler!$A$2:$A$101,B148)&lt;&gt;1),"SKU kontrol",IF(OR(NOT(ISNUMBER(A148)),A148&lt;=0),"Tarih kontrol",IF(OR(NOT(ISNUMBER(D148)),D148&lt;=0),"Miktar kontrol",IF(OR(C148="Giriş",C148="Çıkış"),"Uygun","İşlem kontrol")))))</x:f>
      </x:c>
    </x:row>
    <x:row r="149">
      <x:c r="A149" s="17"/>
      <x:c r="E149" s="18" t="str">
        <x:f>IF(H149="","",IF(H149&lt;&gt;"Uygun","Kontrol",IF(C149="Giriş",D149,0)))</x:f>
      </x:c>
      <x:c r="F149" s="18" t="str">
        <x:f>IF(H149="","",IF(H149&lt;&gt;"Uygun","Kontrol",IF(C149="Çıkış",D149,0)))</x:f>
      </x:c>
      <x:c r="H149" s="18" t="str">
        <x:f>IF(COUNTA(A149:D149)=0,"",IF(OR(B149="",COUNTIF(Urunler!$A$2:$A$101,B149)&lt;&gt;1),"SKU kontrol",IF(OR(NOT(ISNUMBER(A149)),A149&lt;=0),"Tarih kontrol",IF(OR(NOT(ISNUMBER(D149)),D149&lt;=0),"Miktar kontrol",IF(OR(C149="Giriş",C149="Çıkış"),"Uygun","İşlem kontrol")))))</x:f>
      </x:c>
    </x:row>
    <x:row r="150">
      <x:c r="A150" s="17"/>
      <x:c r="E150" s="18" t="str">
        <x:f>IF(H150="","",IF(H150&lt;&gt;"Uygun","Kontrol",IF(C150="Giriş",D150,0)))</x:f>
      </x:c>
      <x:c r="F150" s="18" t="str">
        <x:f>IF(H150="","",IF(H150&lt;&gt;"Uygun","Kontrol",IF(C150="Çıkış",D150,0)))</x:f>
      </x:c>
      <x:c r="H150" s="18" t="str">
        <x:f>IF(COUNTA(A150:D150)=0,"",IF(OR(B150="",COUNTIF(Urunler!$A$2:$A$101,B150)&lt;&gt;1),"SKU kontrol",IF(OR(NOT(ISNUMBER(A150)),A150&lt;=0),"Tarih kontrol",IF(OR(NOT(ISNUMBER(D150)),D150&lt;=0),"Miktar kontrol",IF(OR(C150="Giriş",C150="Çıkış"),"Uygun","İşlem kontrol")))))</x:f>
      </x:c>
    </x:row>
    <x:row r="151">
      <x:c r="A151" s="17"/>
      <x:c r="E151" s="18" t="str">
        <x:f>IF(H151="","",IF(H151&lt;&gt;"Uygun","Kontrol",IF(C151="Giriş",D151,0)))</x:f>
      </x:c>
      <x:c r="F151" s="18" t="str">
        <x:f>IF(H151="","",IF(H151&lt;&gt;"Uygun","Kontrol",IF(C151="Çıkış",D151,0)))</x:f>
      </x:c>
      <x:c r="H151" s="18" t="str">
        <x:f>IF(COUNTA(A151:D151)=0,"",IF(OR(B151="",COUNTIF(Urunler!$A$2:$A$101,B151)&lt;&gt;1),"SKU kontrol",IF(OR(NOT(ISNUMBER(A151)),A151&lt;=0),"Tarih kontrol",IF(OR(NOT(ISNUMBER(D151)),D151&lt;=0),"Miktar kontrol",IF(OR(C151="Giriş",C151="Çıkış"),"Uygun","İşlem kontrol")))))</x:f>
      </x:c>
    </x:row>
  </x:sheetData>
  <x:conditionalFormatting sqref="H2:H151">
    <x:cfRule type="expression" dxfId="1" priority="1">
      <x:formula>AND(H2&lt;&gt;"",H2&lt;&gt;"Uygun")</x:formula>
    </x:cfRule>
  </x:conditionalFormatting>
  <x:dataValidations count="1">
    <x:dataValidation type="list" sqref="C2:C151">
      <x:formula1>"Giriş,Çıkış"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95" hidden="0" customWidth="1"/>
  </x:cols>
  <x:sheetData>
    <x:row r="1" ht="40" customHeight="1">
      <x:c r="A1" s="10" t="str">
        <x:v>Stok Takip</x:v>
      </x:c>
      <x:c r="B1" s="10"/>
      <x:c r="C1" s="10"/>
      <x:c r="D1" s="10"/>
      <x:c r="E1" s="10"/>
      <x:c r="F1" s="10"/>
    </x:row>
    <x:row r="3" ht="56" customHeight="1">
      <x:c r="A3" s="24" t="str">
        <x:v>Amaç</x:v>
      </x:c>
      <x:c r="B3" s="25" t="str">
        <x:v>Stok giriş ve çıkış hareketlerinden güncel miktar hesaplama</x:v>
      </x:c>
    </x:row>
    <x:row r="4" ht="56" customHeight="1">
      <x:c r="A4" s="24" t="str">
        <x:v>Adımlar</x:v>
      </x:c>
      <x:c r="B4" s="25" t="str">
        <x:v>1. Ürünleri SKU ile tanımlayın. 2. Hareketler sayfasında her işlem için satır girin. 3. Giriş/Çıkış seçin. 4. Ürünler'de kritik stokları izleyin.</x:v>
      </x:c>
    </x:row>
    <x:row r="5" ht="56" customHeight="1">
      <x:c r="A5" s="24" t="str">
        <x:v>Önemli sınırlar</x:v>
      </x:c>
      <x:c r="B5" s="25" t="str">
        <x:v>Tek stok havuzu; çoklu depo, rezervasyon ve ERP bağlantısı yoktur. Hareketler sayfasındaki Girdi Kontrolü sütununda sorun varken stok sonucunu kullanmayın. Bilinmeyen SKU toplamda yer almaz.</x:v>
      </x:c>
    </x:row>
    <x:row r="6" ht="56" customHeight="1">
      <x:c r="A6" s="24" t="str">
        <x:v>Telif/Dağıtım</x:v>
      </x:c>
      <x:c r="B6" s="25" t="str">
        <x:v>Codariva için özgün hazırlanmış örnek iş şablonu. Kurumunuza göre uyarlayın.</x:v>
      </x:c>
    </x:row>
    <x:row r="7" ht="56" customHeight="1">
      <x:c r="A7" s="24" t="str">
        <x:v>Not</x:v>
      </x:c>
      <x:c r="B7" s="25" t="str">
        <x:v>Örnek veriler temsili olup gerçek müşteri verisi değildir.</x:v>
      </x:c>
    </x:row>
    <x:row r="8" ht="56" customHeight="1">
      <x:c r="A8" s="26"/>
      <x:c r="B8" s="25"/>
    </x:row>
    <x:row r="9" ht="56" customHeight="1">
      <x:c r="A9" s="27" t="str">
        <x:v>Kapasite</x:v>
      </x:c>
      <x:c r="B9" s="25" t="str">
        <x:v>100 ürün (2–101), 150 hareket (2–151). Kapasiteyi artırırken tüm bağımlı aralıkları birlikte genişletin.</x:v>
      </x:c>
    </x:row>
    <x:row r="10" ht="56" customHeight="1">
      <x:c r="A10" s="27" t="str">
        <x:v>Hücreler</x:v>
      </x:c>
      <x:c r="B10" s="25" t="str">
        <x:v>Gri hesaplama sütunlarına yazmayın. Diğer hücreleri doldurun; uyarıları giderin. Dosyada makro veya dış veri bağlantısı yoktur.</x:v>
      </x:c>
    </x:row>
    <x:row r="11" ht="56" customHeight="1">
      <x:c r="A11" s="27" t="str">
        <x:v>Örnekler</x:v>
      </x:c>
      <x:c r="B11" s="25" t="str">
        <x:v>Örnek satırlar temsili verilerdir. Kullanıma başlamadan önce yalnız giriş hücrelerini temizleyin; formülleri koruyun.</x:v>
      </x:c>
    </x:row>
    <x:row r="12" ht="56" customHeight="1">
      <x:c r="A12" s="27" t="str">
        <x:v>Sürüm</x:v>
      </x:c>
      <x:c r="B12" s="25" t="str">
        <x:v>17 Ekim 2026 · codariva.com · Kurum içinde ücretsiz kullanılabilir ve uyarlanabilir.</x:v>
      </x:c>
    </x:row>
  </x:sheetData>
  <x:mergeCells>
    <x:mergeCell ref="A1:F1"/>
  </x:mergeCells>
  <x:pageMargins left="0.7" right="0.7" top="0.75" bottom="0.75" header="0.3" footer="0.3"/>
</x:worksheet>
</file>